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tabRatio="788"/>
  </bookViews>
  <sheets>
    <sheet name="Makine Teçhizat" sheetId="2" r:id="rId1"/>
    <sheet name="Sarf Malzeme" sheetId="3" r:id="rId2"/>
    <sheet name="Hizmet Alımları" sheetId="5" r:id="rId3"/>
    <sheet name="Seyahat Giderleri" sheetId="6" r:id="rId4"/>
    <sheet name="Genel Bütçe" sheetId="1" r:id="rId5"/>
    <sheet name="Ekonomik Kodlar" sheetId="10" state="hidden" r:id="rId6"/>
  </sheets>
  <definedNames>
    <definedName name="Check1" localSheetId="4">'Genel Bütçe'!#REF!</definedName>
    <definedName name="_xlnm.Print_Titles" localSheetId="2">'Hizmet Alımları'!$7:$7</definedName>
    <definedName name="_xlnm.Print_Titles" localSheetId="0">'Makine Teçhizat'!$7:$7</definedName>
    <definedName name="_xlnm.Print_Titles" localSheetId="1">'Sarf Malzeme'!$7:$7</definedName>
    <definedName name="_xlnm.Print_Titles" localSheetId="3">'Seyahat Giderleri'!$7:$7</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1" l="1"/>
  <c r="D12" i="1" s="1"/>
  <c r="H13" i="3"/>
  <c r="H26" i="3"/>
  <c r="H27" i="3"/>
  <c r="H28" i="3"/>
  <c r="H29" i="3"/>
  <c r="H12" i="3"/>
  <c r="H14" i="3"/>
  <c r="H15" i="3"/>
  <c r="H16" i="3"/>
  <c r="H17" i="3"/>
  <c r="H18" i="3"/>
  <c r="H19" i="3"/>
  <c r="H20" i="3"/>
  <c r="H21" i="3"/>
  <c r="H22" i="3"/>
  <c r="H23" i="3"/>
  <c r="H24" i="3"/>
  <c r="H25" i="3"/>
  <c r="H30" i="3"/>
  <c r="H31" i="3"/>
  <c r="H14" i="2"/>
  <c r="H15" i="2"/>
  <c r="H16" i="2"/>
  <c r="H17" i="2"/>
  <c r="H18" i="2"/>
  <c r="H19" i="2"/>
  <c r="H20" i="2"/>
  <c r="H21" i="2"/>
  <c r="H22" i="2"/>
  <c r="H23" i="2"/>
  <c r="H24" i="2"/>
  <c r="H25" i="2"/>
  <c r="H26" i="2"/>
  <c r="H27" i="2"/>
  <c r="H28" i="2"/>
  <c r="H29" i="2"/>
  <c r="H30" i="2"/>
  <c r="H31" i="2"/>
  <c r="H32" i="2"/>
  <c r="H33" i="2"/>
  <c r="E10" i="1"/>
  <c r="E12" i="1" s="1"/>
  <c r="F11" i="1"/>
  <c r="C10" i="1" l="1"/>
  <c r="C12" i="1" s="1"/>
  <c r="B10" i="1"/>
  <c r="B12" i="1" s="1"/>
  <c r="F10" i="1" l="1"/>
  <c r="F12" i="1" s="1"/>
</calcChain>
</file>

<file path=xl/sharedStrings.xml><?xml version="1.0" encoding="utf-8"?>
<sst xmlns="http://schemas.openxmlformats.org/spreadsheetml/2006/main" count="115" uniqueCount="72">
  <si>
    <t>Katkı Kaynağı</t>
  </si>
  <si>
    <t>İş Tanımı</t>
  </si>
  <si>
    <t>Seyahat Açıklaması /Gerekçesi</t>
  </si>
  <si>
    <t>Kişi Sayısı</t>
  </si>
  <si>
    <t>Destekleyen Diğer Kuruluş Katkısı</t>
  </si>
  <si>
    <t>TOPLAM BEDEL (KDV dahil TL)</t>
  </si>
  <si>
    <t>Miktarı</t>
  </si>
  <si>
    <t>Makine Teçhizat (06.1 + 06.3) (KDV DAHİL)</t>
  </si>
  <si>
    <t>Sarf Malzemesi (03.2) (KDV DAHİL)</t>
  </si>
  <si>
    <t>Hizmet Alımı (03.5+03.7) (KDV DAHİL)</t>
  </si>
  <si>
    <t>Toplam (KDV DAHİL)</t>
  </si>
  <si>
    <t>Ekonomik Kodu</t>
  </si>
  <si>
    <t>Sarf</t>
  </si>
  <si>
    <t>03.2.1.90 Diğer Kırtasiye ve Büro Malzemesi Alımları</t>
  </si>
  <si>
    <t>03.2.3.02 Akaryakıt ve Yağ  Alımları</t>
  </si>
  <si>
    <t>03.2.9.90 Diğer Tüketim Mal ve Malzemesi Alımları</t>
  </si>
  <si>
    <t>03.2.5.90 Diğer Giyim ve Kuşam Alımları</t>
  </si>
  <si>
    <t>03.2.6.90 Diğer Özel Malzeme Alımları</t>
  </si>
  <si>
    <t>Seyahat</t>
  </si>
  <si>
    <t>03.3.1.01 Yurtiçi Geçici Görev Yollukları</t>
  </si>
  <si>
    <t>03.3.3.01 Yurtdışı Geçici Görev Yollukları</t>
  </si>
  <si>
    <t>Hizmet</t>
  </si>
  <si>
    <t>03.5.1.01 Etüt-Proje Bilirkişi Ekspertiz Giderleri (Eğitmen ve rehber ücretleri)</t>
  </si>
  <si>
    <t>03.5.9.90 Diğer Hizmet Alımları</t>
  </si>
  <si>
    <t>03.5.2.90 Diğer Haberleşme Giderleri</t>
  </si>
  <si>
    <t>03.5.5.90 Diğer Kiralama Giderleri</t>
  </si>
  <si>
    <t>03.7.3.90 Diğer Bakım ve Onarım Giderleri</t>
  </si>
  <si>
    <t>Makine</t>
  </si>
  <si>
    <t>06.1.2.02 Bilgisayar Alımları</t>
  </si>
  <si>
    <t>06.1.2.04 Laboratuar Cihazı Alımları</t>
  </si>
  <si>
    <t>06.1.2.90 Diğer Makine Teçhizat Alımları</t>
  </si>
  <si>
    <t>06.1.6.01 Basılı Yayın Alımları</t>
  </si>
  <si>
    <t>06.1.6.90 Diğer Yayın Alımları</t>
  </si>
  <si>
    <t>06.3.1.01 Bilgisayar Yazılımı Alımları</t>
  </si>
  <si>
    <t>06.3.2.01 Harita Alımları</t>
  </si>
  <si>
    <t>Adı/Modeli</t>
  </si>
  <si>
    <t>Birim Fiyatı (KDV Dahil) (TL)</t>
  </si>
  <si>
    <t>Toplam Bedel (= Birim Fiyatı x Miktarı)(KDV Dahil) (TL)</t>
  </si>
  <si>
    <t>Kongre/Konferens Katılımı</t>
  </si>
  <si>
    <t>Toplam Gider (TL)</t>
  </si>
  <si>
    <t>Birimi (Adet, kg, litre…)</t>
  </si>
  <si>
    <t>Seyahat Güzergahı</t>
  </si>
  <si>
    <t>Birimi (Adet, kg, litre vb.)</t>
  </si>
  <si>
    <t>Adı</t>
  </si>
  <si>
    <t>Sıra No</t>
  </si>
  <si>
    <t>Açıklama/Gerekçesi</t>
  </si>
  <si>
    <t>Gerekçesi</t>
  </si>
  <si>
    <t>MAKİNE-TEÇHİZAT LİSTESİ* (06.1+06.3)</t>
  </si>
  <si>
    <t>(*) Türkiye temsilcisi aracılığıyla yapılmayan alımlar için alım türü “Yurt Dışı” ibaresiyle "Açıklama/Gerekçesi" sutünu altında belirtilir ve tüm masraflar dahil (gümrük bedeli, vergiler, nakliye) bedeli yazılır. Yurt İçi alımlarda KDV dahil bedel yazılır. Döviz cinsinden alınan proforma faturaların TL cinsinden karşılığı hesaplanırken fatura tarihindeki T.C. Merkez Bankası efektif satış kuru esas alınır ve öneride mutlaka belirtilir.</t>
  </si>
  <si>
    <t>ALINMASI ÖNERİLEN SARF MALZEMESİ LİSTESİ* (03.2)</t>
  </si>
  <si>
    <t>(*) Alınması önerilen her bir malzeme ayrı ayrı gerekçeleriyle yazılmalıdır.</t>
  </si>
  <si>
    <t>HİZMET ALIMLARI* (03.5+03.7)</t>
  </si>
  <si>
    <t>(*) Özel/resmi araç ile yapılan seyahatlerde her 100 km. için 6 litre kurşunsuz benzin ücreti ödenir.</t>
  </si>
  <si>
    <t xml:space="preserve">SEYAHAT GİDERLERİ* (03.3) </t>
  </si>
  <si>
    <t>Her türlü kalıcı donanım, donanım parçaları, bilgisayar, bilgisayar aksamı vb ile yazılım paketleri bu bölüme yazılır. BAP Komisyonu tarafından desteklenen projeler için alınan ekipman ve teçhizat, proje yürütücüsüne zimmetlenir, ilgili ekipman ve teçhizat tüm üniversite öğretim elemanlarının kullanımına açıktır.</t>
  </si>
  <si>
    <t>Deney gereçleri, deney hayvanları, ayrı ayrı belirtilerek kimyasal maddeler, cam malzemeler, gazlar, metaller, elektronik sarf malzemeleri, bilgisayar sarf malzemeleri, kırtasiye vb gibi kullanılarak tüketilecek gereçler ile proje süresince kullanıldıktan sonra elden çıkacak olan malzemeler bu bölüme yazılır ve demirbaşa kaydedilmez.</t>
  </si>
  <si>
    <t>(*) Danışmanlık, analiz, test/doğrulama, bakım ve onarım, her türlü bilgisayar yazılımı lisans bedeli vb gibi belli bir ücret karşılığında yaptırılacak olan işler bu bölüme yazılır.</t>
  </si>
  <si>
    <t>(*) Makine-Teçhizat alım talepleri nin her biri için en az bir proforma fatura ve teknik şartname projeyle birlikte sunulmalıdır.</t>
  </si>
  <si>
    <t>(*) Hizmet alımı talepleri'nin her biri için en az bir proforma fatura ve teknik şartname projeyle birlikte sunulmalıdır.</t>
  </si>
  <si>
    <t>EK-2</t>
  </si>
  <si>
    <t>(*) Veri toplama, yerinde inceleme, arazi çalışması vb gibi araştırmayla doğrudan ilgili amaçlarla yapılması planlanan yurt içi yolluklar bu bölüme yazılır. Seyahat gerekçesi gereç ve yöntem bölümünde yazılmalıdır.</t>
  </si>
  <si>
    <t>TOPLAM BÜTÇE TABLOSU</t>
  </si>
  <si>
    <t>Seyahat Giderleri (03.3) (KDV DAHİL)</t>
  </si>
  <si>
    <t>x</t>
  </si>
  <si>
    <t>Proje Ofisi Katkısı</t>
  </si>
  <si>
    <t>Doküman No</t>
  </si>
  <si>
    <t>Yayın Tarihi</t>
  </si>
  <si>
    <t>Revizyon No</t>
  </si>
  <si>
    <t>Revizyon Tarihi</t>
  </si>
  <si>
    <t>Sayfa No</t>
  </si>
  <si>
    <t>SAMSUN ÜNİVERSİTESİ 
BİLİMSEL ARAŞTIRMA PROJELERİ
BÜTÇE FORMU</t>
  </si>
  <si>
    <t>S2.1/FRM21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</si>
</sst>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 ??/16"/>
  </numFmts>
  <fonts count="21" x14ac:knownFonts="1">
    <font>
      <sz val="11"/>
      <color theme="1"/>
      <name val="Calibri"/>
      <family val="2"/>
      <charset val="162"/>
      <scheme val="minor"/>
    </font>
    <font>
      <sz val="12"/>
      <color theme="1"/>
      <name val="Calibri"/>
      <family val="2"/>
      <charset val="162"/>
      <scheme val="minor"/>
    </font>
    <font>
      <sz val="8"/>
      <name val="Calibri"/>
      <family val="2"/>
      <charset val="162"/>
    </font>
    <font>
      <b/>
      <sz val="12"/>
      <color indexed="8"/>
      <name val="Arial"/>
      <family val="2"/>
      <charset val="162"/>
    </font>
    <font>
      <sz val="12"/>
      <color theme="1"/>
      <name val="Calibri"/>
      <family val="2"/>
      <charset val="162"/>
      <scheme val="minor"/>
    </font>
    <font>
      <sz val="12"/>
      <name val="Arial"/>
      <family val="2"/>
      <charset val="162"/>
    </font>
    <font>
      <b/>
      <sz val="16"/>
      <color indexed="8"/>
      <name val="Arial"/>
      <family val="2"/>
      <charset val="162"/>
    </font>
    <font>
      <sz val="10"/>
      <color theme="1"/>
      <name val="Arial"/>
      <family val="2"/>
      <charset val="162"/>
    </font>
    <font>
      <b/>
      <sz val="10"/>
      <color indexed="8"/>
      <name val="Arial"/>
      <family val="2"/>
      <charset val="162"/>
    </font>
    <font>
      <b/>
      <sz val="16"/>
      <color theme="1"/>
      <name val="Arial"/>
      <family val="2"/>
      <charset val="162"/>
    </font>
    <font>
      <sz val="10"/>
      <color indexed="8"/>
      <name val="Arial"/>
      <family val="2"/>
      <charset val="162"/>
    </font>
    <font>
      <b/>
      <sz val="12"/>
      <name val="Arial"/>
      <family val="2"/>
      <charset val="162"/>
    </font>
    <font>
      <b/>
      <sz val="14"/>
      <name val="Arial"/>
      <family val="2"/>
      <charset val="162"/>
    </font>
    <font>
      <sz val="10"/>
      <color theme="1"/>
      <name val="Arial"/>
      <family val="2"/>
      <charset val="162"/>
    </font>
    <font>
      <b/>
      <sz val="10"/>
      <color indexed="8"/>
      <name val="Arial"/>
      <family val="2"/>
      <charset val="162"/>
    </font>
    <font>
      <sz val="10"/>
      <name val="Arial"/>
      <family val="2"/>
      <charset val="162"/>
    </font>
    <font>
      <u/>
      <sz val="11"/>
      <color theme="10"/>
      <name val="Calibri"/>
      <family val="2"/>
      <charset val="162"/>
      <scheme val="minor"/>
    </font>
    <font>
      <u/>
      <sz val="11"/>
      <color theme="11"/>
      <name val="Calibri"/>
      <family val="2"/>
      <charset val="162"/>
      <scheme val="minor"/>
    </font>
    <font>
      <b/>
      <sz val="10"/>
      <color theme="0"/>
      <name val="Arial"/>
      <family val="2"/>
      <charset val="162"/>
    </font>
    <font>
      <b/>
      <sz val="12"/>
      <color theme="0"/>
      <name val="Arial"/>
      <family val="2"/>
      <charset val="162"/>
    </font>
    <font>
      <sz val="11"/>
      <color rgb="FF00000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theme="0"/>
      </right>
      <top/>
      <bottom/>
      <diagonal/>
    </border>
    <border>
      <left style="thin">
        <color auto="1"/>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6" fillId="0" borderId="0" applyNumberFormat="0" applyFill="0" applyBorder="0" applyAlignment="0" applyProtection="0"/>
    <xf numFmtId="0" fontId="17" fillId="0" borderId="0" applyNumberFormat="0" applyFill="0" applyBorder="0" applyAlignment="0" applyProtection="0"/>
  </cellStyleXfs>
  <cellXfs count="73">
    <xf numFmtId="0" fontId="0" fillId="0" borderId="0" xfId="0"/>
    <xf numFmtId="0" fontId="4" fillId="0" borderId="0" xfId="0" applyFont="1"/>
    <xf numFmtId="0" fontId="3" fillId="0" borderId="0" xfId="0" applyFont="1" applyBorder="1" applyAlignment="1">
      <alignment horizontal="center" vertical="top" wrapText="1"/>
    </xf>
    <xf numFmtId="0" fontId="3" fillId="0" borderId="0" xfId="0" applyFont="1" applyBorder="1" applyAlignment="1">
      <alignment horizontal="center" wrapText="1"/>
    </xf>
    <xf numFmtId="4" fontId="3" fillId="0" borderId="0" xfId="0" applyNumberFormat="1" applyFont="1" applyBorder="1" applyAlignment="1">
      <alignment horizontal="right" wrapText="1"/>
    </xf>
    <xf numFmtId="0" fontId="3" fillId="0" borderId="0" xfId="0" applyFont="1" applyBorder="1" applyAlignment="1">
      <alignment horizontal="right" vertical="top" wrapText="1"/>
    </xf>
    <xf numFmtId="0" fontId="0" fillId="0" borderId="0" xfId="0" applyBorder="1"/>
    <xf numFmtId="0" fontId="3" fillId="0" borderId="0" xfId="0" applyFont="1" applyBorder="1" applyAlignment="1">
      <alignment vertical="center" wrapText="1"/>
    </xf>
    <xf numFmtId="0" fontId="0" fillId="0" borderId="0" xfId="0" applyFill="1"/>
    <xf numFmtId="0" fontId="0" fillId="0" borderId="0" xfId="0" applyAlignment="1">
      <alignment horizontal="center" vertical="center"/>
    </xf>
    <xf numFmtId="0" fontId="12" fillId="0" borderId="9" xfId="0" applyFont="1" applyFill="1" applyBorder="1" applyAlignment="1">
      <alignment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1" fontId="7" fillId="2" borderId="0" xfId="0" applyNumberFormat="1" applyFont="1" applyFill="1" applyAlignment="1">
      <alignment horizontal="center" vertical="center"/>
    </xf>
    <xf numFmtId="0" fontId="7" fillId="2" borderId="0" xfId="0" applyFont="1" applyFill="1" applyBorder="1"/>
    <xf numFmtId="2" fontId="7" fillId="2" borderId="0" xfId="0" applyNumberFormat="1" applyFont="1" applyFill="1" applyBorder="1"/>
    <xf numFmtId="0" fontId="7" fillId="2" borderId="0" xfId="0" applyFont="1" applyFill="1" applyBorder="1" applyAlignment="1">
      <alignment horizontal="center" vertical="center"/>
    </xf>
    <xf numFmtId="49" fontId="7" fillId="2" borderId="0" xfId="0" applyNumberFormat="1" applyFont="1" applyFill="1" applyBorder="1" applyAlignment="1">
      <alignment horizontal="left" vertical="center"/>
    </xf>
    <xf numFmtId="49" fontId="10" fillId="2" borderId="0" xfId="0" applyNumberFormat="1" applyFont="1" applyFill="1" applyBorder="1" applyAlignment="1">
      <alignment vertical="center" wrapText="1"/>
    </xf>
    <xf numFmtId="49" fontId="10"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right" vertical="center" wrapText="1"/>
    </xf>
    <xf numFmtId="2" fontId="8" fillId="2" borderId="0" xfId="0" applyNumberFormat="1" applyFont="1" applyFill="1" applyBorder="1" applyAlignment="1">
      <alignment horizontal="right" vertical="center" wrapText="1"/>
    </xf>
    <xf numFmtId="0" fontId="13" fillId="2" borderId="0" xfId="0" applyFont="1" applyFill="1" applyBorder="1" applyAlignment="1">
      <alignment horizontal="center" vertical="center"/>
    </xf>
    <xf numFmtId="49" fontId="13" fillId="2" borderId="0" xfId="0" applyNumberFormat="1" applyFont="1" applyFill="1" applyBorder="1" applyAlignment="1">
      <alignment horizontal="left" vertical="center"/>
    </xf>
    <xf numFmtId="2" fontId="14" fillId="2" borderId="0" xfId="0" applyNumberFormat="1" applyFont="1" applyFill="1" applyBorder="1" applyAlignment="1">
      <alignment horizontal="right" vertical="center" wrapText="1"/>
    </xf>
    <xf numFmtId="49" fontId="10" fillId="2" borderId="0" xfId="0" applyNumberFormat="1" applyFont="1" applyFill="1" applyAlignment="1">
      <alignment vertical="center" wrapText="1"/>
    </xf>
    <xf numFmtId="49" fontId="10" fillId="2" borderId="0" xfId="0" applyNumberFormat="1" applyFont="1" applyFill="1" applyAlignment="1">
      <alignment horizontal="center" vertical="center" wrapText="1"/>
    </xf>
    <xf numFmtId="2" fontId="10" fillId="2" borderId="0" xfId="0" applyNumberFormat="1" applyFont="1" applyFill="1" applyAlignment="1">
      <alignment horizontal="right" vertical="center" wrapText="1"/>
    </xf>
    <xf numFmtId="2" fontId="8" fillId="2" borderId="0" xfId="0" applyNumberFormat="1" applyFont="1" applyFill="1" applyAlignment="1">
      <alignment horizontal="right" vertical="center" wrapText="1"/>
    </xf>
    <xf numFmtId="49" fontId="10" fillId="2" borderId="10"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164" fontId="10" fillId="2" borderId="10" xfId="0" applyNumberFormat="1" applyFont="1" applyFill="1" applyBorder="1" applyAlignment="1">
      <alignment horizontal="right" vertical="center" wrapText="1"/>
    </xf>
    <xf numFmtId="0" fontId="7" fillId="2" borderId="0" xfId="0" applyFont="1" applyFill="1" applyBorder="1" applyAlignment="1">
      <alignment horizontal="left" vertical="center"/>
    </xf>
    <xf numFmtId="49" fontId="10" fillId="2" borderId="11"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1" fontId="10" fillId="2" borderId="0" xfId="0" applyNumberFormat="1" applyFont="1" applyFill="1" applyBorder="1" applyAlignment="1">
      <alignment horizontal="center" vertical="center" wrapText="1"/>
    </xf>
    <xf numFmtId="1" fontId="10" fillId="2" borderId="0" xfId="0" applyNumberFormat="1" applyFont="1" applyFill="1" applyBorder="1" applyAlignment="1">
      <alignment horizontal="right" vertical="center" wrapText="1"/>
    </xf>
    <xf numFmtId="0" fontId="18" fillId="3" borderId="7"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2" xfId="0" applyFont="1" applyFill="1" applyBorder="1" applyAlignment="1">
      <alignment horizontal="left" vertical="center" wrapText="1"/>
    </xf>
    <xf numFmtId="2" fontId="5" fillId="2" borderId="1" xfId="0" applyNumberFormat="1" applyFont="1" applyFill="1" applyBorder="1" applyAlignment="1">
      <alignment horizontal="right" vertical="center" wrapText="1"/>
    </xf>
    <xf numFmtId="2" fontId="11" fillId="2" borderId="3" xfId="0" applyNumberFormat="1" applyFont="1" applyFill="1" applyBorder="1" applyAlignment="1">
      <alignment horizontal="right" vertical="center" wrapText="1"/>
    </xf>
    <xf numFmtId="2" fontId="11" fillId="2" borderId="6" xfId="0" applyNumberFormat="1" applyFont="1" applyFill="1" applyBorder="1" applyAlignment="1">
      <alignment vertical="center" wrapText="1"/>
    </xf>
    <xf numFmtId="2" fontId="11" fillId="2" borderId="4" xfId="0" applyNumberFormat="1" applyFont="1" applyFill="1" applyBorder="1" applyAlignment="1">
      <alignment horizontal="right" vertical="center" wrapText="1"/>
    </xf>
    <xf numFmtId="0" fontId="20" fillId="0" borderId="1" xfId="0" applyFont="1" applyBorder="1" applyAlignment="1">
      <alignment vertical="center" wrapText="1"/>
    </xf>
    <xf numFmtId="0" fontId="0" fillId="0" borderId="1" xfId="0" applyBorder="1" applyAlignment="1">
      <alignment horizontal="left"/>
    </xf>
    <xf numFmtId="14" fontId="0" fillId="0" borderId="1" xfId="0" applyNumberFormat="1" applyBorder="1" applyAlignment="1">
      <alignment horizontal="left"/>
    </xf>
    <xf numFmtId="0" fontId="18" fillId="3" borderId="3" xfId="0" applyFont="1" applyFill="1" applyBorder="1" applyAlignment="1">
      <alignment horizontal="center" vertical="center" wrapText="1"/>
    </xf>
    <xf numFmtId="0" fontId="0" fillId="0" borderId="0" xfId="0" applyBorder="1" applyAlignment="1"/>
    <xf numFmtId="0" fontId="1" fillId="0" borderId="0" xfId="0" applyFont="1"/>
    <xf numFmtId="12" fontId="0" fillId="0" borderId="1" xfId="0" applyNumberFormat="1" applyBorder="1" applyAlignment="1">
      <alignment horizontal="left"/>
    </xf>
    <xf numFmtId="165" fontId="0" fillId="0" borderId="1" xfId="0" applyNumberFormat="1" applyBorder="1" applyAlignment="1">
      <alignment horizontal="left"/>
    </xf>
    <xf numFmtId="0" fontId="6" fillId="0" borderId="0" xfId="0" applyFont="1" applyBorder="1" applyAlignment="1">
      <alignment horizontal="left" vertical="center" wrapText="1"/>
    </xf>
    <xf numFmtId="0" fontId="7" fillId="2" borderId="0" xfId="0" applyFont="1" applyFill="1" applyAlignment="1">
      <alignment horizontal="lef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15" fillId="2" borderId="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Fill="1" applyBorder="1" applyAlignment="1">
      <alignment horizontal="center" vertical="center" wrapText="1"/>
    </xf>
  </cellXfs>
  <cellStyles count="3">
    <cellStyle name="İzlenen Köprü" xfId="2" builtinId="9" hidden="1"/>
    <cellStyle name="Köprü" xfId="1" builtinId="8" hidden="1"/>
    <cellStyle name="Normal" xfId="0" builtinId="0"/>
  </cellStyles>
  <dxfs count="60">
    <dxf>
      <font>
        <b/>
        <i val="0"/>
        <strike val="0"/>
        <condense val="0"/>
        <extend val="0"/>
        <outline val="0"/>
        <shadow val="0"/>
        <u val="none"/>
        <vertAlign val="baseline"/>
        <sz val="12"/>
        <color auto="1"/>
        <name val="Arial"/>
        <scheme val="none"/>
      </font>
      <numFmt numFmtId="2" formatCode="0.00"/>
      <fill>
        <patternFill patternType="solid">
          <fgColor indexed="64"/>
          <bgColor theme="0" tint="-0.14999847407452621"/>
        </patternFill>
      </fill>
      <alignment horizontal="right" vertical="top"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right" vertical="bottom"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14999847407452621"/>
        </patternFill>
      </fill>
      <alignment horizontal="right" vertical="bottom" textRotation="0" wrapText="1" relative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right" vertical="bottom"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14999847407452621"/>
        </patternFill>
      </fill>
      <alignment horizontal="right" vertical="bottom" textRotation="0" wrapText="1" relative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outline="0">
        <left/>
        <right/>
        <top style="thin">
          <color indexed="64"/>
        </top>
        <bottom/>
      </border>
    </dxf>
    <dxf>
      <font>
        <strike val="0"/>
        <outline val="0"/>
        <shadow val="0"/>
        <u val="none"/>
        <vertAlign val="baseline"/>
        <sz val="11"/>
        <color auto="1"/>
        <name val="Arial"/>
        <scheme val="none"/>
      </font>
      <fill>
        <patternFill patternType="solid">
          <fgColor indexed="64"/>
          <bgColor theme="0" tint="-0.14999847407452621"/>
        </patternFill>
      </fill>
      <border outline="0">
        <right style="thin">
          <color auto="1"/>
        </right>
      </border>
    </dxf>
    <dxf>
      <font>
        <b val="0"/>
        <i val="0"/>
        <strike val="0"/>
        <condense val="0"/>
        <extend val="0"/>
        <outline val="0"/>
        <shadow val="0"/>
        <u val="none"/>
        <vertAlign val="baseline"/>
        <sz val="12"/>
        <color auto="1"/>
        <name val="Arial"/>
        <scheme val="none"/>
      </font>
      <alignment horizontal="right" vertical="bottom"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14999847407452621"/>
        </patternFill>
      </fill>
      <alignment horizontal="right" vertical="bottom" textRotation="0" wrapText="1" relativeIndent="0" justifyLastLine="0" shrinkToFit="0"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0" tint="-0.499984740745262"/>
        </patternFill>
      </fill>
      <alignment horizontal="center" vertical="center" textRotation="0" wrapText="1" relativeIndent="0" justifyLastLine="0" shrinkToFit="0" readingOrder="0"/>
      <border diagonalUp="0" diagonalDown="0" outline="0">
        <left style="thin">
          <color indexed="64"/>
        </left>
        <right style="thin">
          <color auto="1"/>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1" relativeIndent="0" justifyLastLine="0" shrinkToFit="0" readingOrder="0"/>
      <border diagonalUp="0" diagonalDown="0" outline="0">
        <left style="thin">
          <color indexed="64"/>
        </left>
      </border>
    </dxf>
    <dxf>
      <border outline="0">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scheme val="none"/>
      </font>
      <numFmt numFmtId="2" formatCode="0.00"/>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64"/>
          <bgColor theme="0" tint="-0.14999847407452621"/>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64"/>
          <bgColor theme="0" tint="-0.14999847407452621"/>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64"/>
          <bgColor theme="0" tint="-0.14999847407452621"/>
        </patternFill>
      </fill>
      <alignment horizontal="center" vertical="center" textRotation="0" wrapText="1" relative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solid">
          <fgColor indexed="64"/>
          <bgColor theme="0" tint="-0.14999847407452621"/>
        </patternFill>
      </fill>
      <alignment horizontal="center" vertical="center" textRotation="0" wrapText="1" relativeIndent="0" justifyLastLine="0" shrinkToFit="0" readingOrder="0"/>
    </dxf>
    <dxf>
      <border>
        <bottom style="thin">
          <color indexed="64"/>
        </bottom>
        <vertical/>
        <horizontal/>
      </border>
    </dxf>
    <dxf>
      <font>
        <b/>
        <i val="0"/>
        <strike val="0"/>
        <condense val="0"/>
        <extend val="0"/>
        <outline val="0"/>
        <shadow val="0"/>
        <u val="none"/>
        <vertAlign val="baseline"/>
        <sz val="10"/>
        <color theme="0"/>
        <name val="Arial"/>
        <scheme val="none"/>
      </font>
      <fill>
        <patternFill patternType="solid">
          <fgColor indexed="64"/>
          <bgColor theme="0" tint="-0.499984740745262"/>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numFmt numFmtId="2" formatCode="0.00"/>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0"/>
        <color rgb="FF000000"/>
        <name val="Arial"/>
        <scheme val="none"/>
      </font>
      <numFmt numFmtId="30" formatCode="@"/>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rgb="FFFFFFFF"/>
        </left>
        <right style="thin">
          <color rgb="FFFFFFFF"/>
        </right>
        <top/>
        <bottom/>
      </border>
    </dxf>
    <dxf>
      <font>
        <strike val="0"/>
        <outline val="0"/>
        <shadow val="0"/>
        <u val="none"/>
        <vertAlign val="baseline"/>
        <sz val="10"/>
        <color theme="1"/>
        <name val="Arial"/>
        <scheme val="none"/>
      </font>
      <fill>
        <patternFill patternType="solid">
          <fgColor indexed="64"/>
          <bgColor theme="0" tint="-0.14999847407452621"/>
        </patternFill>
      </fill>
      <alignment horizontal="left" vertical="center" textRotation="0" wrapText="0" indent="0" justifyLastLine="0" shrinkToFit="0" readingOrder="0"/>
    </dxf>
    <dxf>
      <font>
        <strike val="0"/>
        <outline val="0"/>
        <shadow val="0"/>
        <u val="none"/>
        <vertAlign val="baseline"/>
        <sz val="10"/>
        <color theme="1"/>
        <name val="Arial"/>
        <scheme val="none"/>
      </font>
      <fill>
        <patternFill patternType="solid">
          <fgColor indexed="64"/>
          <bgColor theme="0" tint="-0.14999847407452621"/>
        </patternFill>
      </fill>
      <alignment horizontal="center" vertical="center" textRotation="0" wrapText="0" indent="0" justifyLastLine="0" shrinkToFit="0" readingOrder="0"/>
    </dxf>
    <dxf>
      <border outline="0">
        <top style="thin">
          <color indexed="64"/>
        </top>
      </border>
    </dxf>
    <dxf>
      <fill>
        <patternFill patternType="solid">
          <fgColor indexed="64"/>
          <bgColor theme="0" tint="-0.14999847407452621"/>
        </patternFill>
      </fill>
      <alignment vertical="center" textRotation="0" justifyLastLine="0" shrinkToFit="0"/>
    </dxf>
    <dxf>
      <border>
        <bottom style="thin">
          <color indexed="64"/>
        </bottom>
        <vertical/>
        <horizontal/>
      </border>
    </dxf>
    <dxf>
      <font>
        <strike val="0"/>
        <outline val="0"/>
        <shadow val="0"/>
        <u val="none"/>
        <vertAlign val="baseline"/>
        <sz val="10"/>
        <color theme="0"/>
        <name val="Arial"/>
        <scheme val="none"/>
      </font>
      <fill>
        <patternFill patternType="solid">
          <fgColor indexed="64"/>
          <bgColor theme="0" tint="-0.499984740745262"/>
        </patternFill>
      </fill>
      <border diagonalUp="0" diagonalDown="0" outline="0">
        <left style="thin">
          <color indexed="64"/>
        </left>
        <right style="thin">
          <color indexed="64"/>
        </right>
        <top/>
        <bottom/>
      </border>
    </dxf>
    <dxf>
      <font>
        <b/>
        <i val="0"/>
        <strike val="0"/>
        <condense val="0"/>
        <extend val="0"/>
        <outline val="0"/>
        <shadow val="0"/>
        <u val="none"/>
        <vertAlign val="baseline"/>
        <sz val="10"/>
        <color indexed="8"/>
        <name val="Arial"/>
        <scheme val="none"/>
      </font>
      <numFmt numFmtId="2" formatCode="0.00"/>
      <fill>
        <patternFill patternType="solid">
          <fgColor indexed="64"/>
          <bgColor theme="0" tint="-0.14999847407452621"/>
        </patternFill>
      </fill>
      <alignment horizontal="right" vertical="center" textRotation="0" wrapText="1" indent="0" justifyLastLine="0" shrinkToFit="0" readingOrder="0"/>
    </dxf>
    <dxf>
      <font>
        <b/>
        <i val="0"/>
        <strike val="0"/>
        <condense val="0"/>
        <extend val="0"/>
        <outline val="0"/>
        <shadow val="0"/>
        <u val="none"/>
        <vertAlign val="baseline"/>
        <sz val="10"/>
        <color indexed="8"/>
        <name val="Arial"/>
        <scheme val="none"/>
      </font>
      <numFmt numFmtId="2" formatCode="0.00"/>
      <fill>
        <patternFill patternType="solid">
          <fgColor indexed="64"/>
          <bgColor theme="0" tint="-0.14999847407452621"/>
        </patternFill>
      </fill>
      <alignment horizontal="right" vertical="center" textRotation="0" wrapText="1" indent="0" justifyLastLine="0" shrinkToFit="0" readingOrder="0"/>
    </dxf>
    <dxf>
      <font>
        <b/>
        <i val="0"/>
        <strike val="0"/>
        <condense val="0"/>
        <extend val="0"/>
        <outline val="0"/>
        <shadow val="0"/>
        <u val="none"/>
        <vertAlign val="baseline"/>
        <sz val="10"/>
        <color indexed="8"/>
        <name val="Arial"/>
        <scheme val="none"/>
      </font>
      <numFmt numFmtId="2" formatCode="0.00"/>
      <fill>
        <patternFill patternType="solid">
          <fgColor indexed="64"/>
          <bgColor theme="0" tint="-0.14999847407452621"/>
        </patternFill>
      </fill>
      <alignment horizontal="right" vertical="center" textRotation="0" wrapText="1" indent="0" justifyLastLine="0" shrinkToFit="0" readingOrder="0"/>
    </dxf>
    <dxf>
      <font>
        <b/>
        <i val="0"/>
        <strike val="0"/>
        <condense val="0"/>
        <extend val="0"/>
        <outline val="0"/>
        <shadow val="0"/>
        <u val="none"/>
        <vertAlign val="baseline"/>
        <sz val="10"/>
        <color indexed="8"/>
        <name val="Arial"/>
        <scheme val="none"/>
      </font>
      <numFmt numFmtId="30" formatCode="@"/>
      <fill>
        <patternFill patternType="solid">
          <fgColor indexed="64"/>
          <bgColor theme="0" tint="-0.14999847407452621"/>
        </patternFill>
      </fill>
      <alignment horizontal="general" vertical="center" textRotation="0" wrapText="1" relativeIndent="0" justifyLastLine="0" shrinkToFit="0" readingOrder="0"/>
    </dxf>
    <dxf>
      <font>
        <b/>
        <i val="0"/>
        <strike val="0"/>
        <condense val="0"/>
        <extend val="0"/>
        <outline val="0"/>
        <shadow val="0"/>
        <u val="none"/>
        <vertAlign val="baseline"/>
        <sz val="10"/>
        <color indexed="8"/>
        <name val="Arial"/>
        <scheme val="none"/>
      </font>
      <numFmt numFmtId="30" formatCode="@"/>
      <fill>
        <patternFill patternType="solid">
          <fgColor indexed="64"/>
          <bgColor theme="0" tint="-0.14999847407452621"/>
        </patternFill>
      </fill>
      <alignment horizontal="general" vertical="center" textRotation="0" wrapText="1" relativeIndent="0" justifyLastLine="0" shrinkToFit="0" readingOrder="0"/>
    </dxf>
    <dxf>
      <font>
        <b/>
        <i val="0"/>
        <strike val="0"/>
        <condense val="0"/>
        <extend val="0"/>
        <outline val="0"/>
        <shadow val="0"/>
        <u val="none"/>
        <vertAlign val="baseline"/>
        <sz val="10"/>
        <color indexed="8"/>
        <name val="Arial"/>
        <scheme val="none"/>
      </font>
      <numFmt numFmtId="30" formatCode="@"/>
      <fill>
        <patternFill patternType="solid">
          <fgColor indexed="64"/>
          <bgColor theme="0" tint="-0.14999847407452621"/>
        </patternFill>
      </fill>
      <alignment horizontal="general" vertical="center" textRotation="0" wrapText="1" relativeIndent="0" justifyLastLine="0" shrinkToFit="0" readingOrder="0"/>
    </dxf>
    <dxf>
      <font>
        <strike val="0"/>
        <outline val="0"/>
        <shadow val="0"/>
        <u val="none"/>
        <vertAlign val="baseline"/>
        <sz val="10"/>
        <name val="Arial"/>
        <scheme val="none"/>
      </font>
      <numFmt numFmtId="30" formatCode="@"/>
      <fill>
        <patternFill patternType="solid">
          <fgColor indexed="64"/>
          <bgColor theme="0" tint="-0.14999847407452621"/>
        </patternFill>
      </fill>
      <alignment horizontal="left" vertical="center" textRotation="0" wrapText="0" indent="0" justifyLastLine="0" shrinkToFit="0" readingOrder="0"/>
    </dxf>
    <dxf>
      <font>
        <strike val="0"/>
        <outline val="0"/>
        <shadow val="0"/>
        <u val="none"/>
        <vertAlign val="baseline"/>
        <sz val="10"/>
        <name val="Arial"/>
        <scheme val="none"/>
      </font>
      <fill>
        <patternFill patternType="solid">
          <fgColor indexed="64"/>
          <bgColor theme="0" tint="-0.14999847407452621"/>
        </patternFill>
      </fill>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tint="-0.14999847407452621"/>
        </patternFill>
      </fill>
    </dxf>
    <dxf>
      <border>
        <bottom style="thin">
          <color indexed="64"/>
        </bottom>
        <vertical/>
        <horizontal/>
      </border>
    </dxf>
    <dxf>
      <font>
        <strike val="0"/>
        <outline val="0"/>
        <shadow val="0"/>
        <u val="none"/>
        <vertAlign val="baseline"/>
        <sz val="10"/>
        <color theme="0"/>
        <name val="Arial"/>
        <scheme val="none"/>
      </font>
      <fill>
        <patternFill patternType="solid">
          <fgColor indexed="64"/>
          <bgColor theme="0" tint="-0.499984740745262"/>
        </patternFill>
      </fill>
      <border diagonalUp="0" diagonalDown="0" outline="0">
        <left style="thin">
          <color indexed="64"/>
        </left>
        <right style="thin">
          <color indexed="64"/>
        </right>
        <top/>
        <bottom/>
      </border>
    </dxf>
    <dxf>
      <font>
        <strike val="0"/>
        <outline val="0"/>
        <shadow val="0"/>
        <u val="none"/>
        <vertAlign val="baseline"/>
        <sz val="10"/>
        <color theme="1"/>
        <name val="Arial"/>
        <scheme val="none"/>
      </font>
      <numFmt numFmtId="2" formatCode="0.00"/>
      <fill>
        <patternFill patternType="solid">
          <fgColor indexed="64"/>
          <bgColor theme="0" tint="-0.14999847407452621"/>
        </patternFill>
      </fill>
    </dxf>
    <dxf>
      <font>
        <strike val="0"/>
        <outline val="0"/>
        <shadow val="0"/>
        <u val="none"/>
        <vertAlign val="baseline"/>
        <sz val="10"/>
        <color theme="1"/>
        <name val="Arial"/>
        <scheme val="none"/>
      </font>
      <numFmt numFmtId="2" formatCode="0.00"/>
      <fill>
        <patternFill patternType="solid">
          <fgColor indexed="64"/>
          <bgColor theme="0" tint="-0.14999847407452621"/>
        </patternFill>
      </fill>
    </dxf>
    <dxf>
      <font>
        <strike val="0"/>
        <outline val="0"/>
        <shadow val="0"/>
        <u val="none"/>
        <vertAlign val="baseline"/>
        <sz val="10"/>
        <color theme="1"/>
        <name val="Arial"/>
        <scheme val="none"/>
      </font>
      <numFmt numFmtId="2" formatCode="0.00"/>
      <fill>
        <patternFill patternType="solid">
          <fgColor indexed="64"/>
          <bgColor theme="0" tint="-0.14999847407452621"/>
        </patternFill>
      </fill>
    </dxf>
    <dxf>
      <font>
        <strike val="0"/>
        <outline val="0"/>
        <shadow val="0"/>
        <u val="none"/>
        <vertAlign val="baseline"/>
        <sz val="10"/>
        <color theme="1"/>
        <name val="Arial"/>
        <scheme val="none"/>
      </font>
      <fill>
        <patternFill patternType="solid">
          <fgColor indexed="64"/>
          <bgColor theme="0" tint="-0.14999847407452621"/>
        </patternFill>
      </fill>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strike val="0"/>
        <outline val="0"/>
        <shadow val="0"/>
        <u val="none"/>
        <vertAlign val="baseline"/>
        <sz val="10"/>
        <color theme="1"/>
        <name val="Arial"/>
        <scheme val="none"/>
      </font>
      <fill>
        <patternFill patternType="solid">
          <fgColor indexed="64"/>
          <bgColor theme="0" tint="-0.14999847407452621"/>
        </patternFill>
      </fill>
    </dxf>
    <dxf>
      <font>
        <strike val="0"/>
        <outline val="0"/>
        <shadow val="0"/>
        <u val="none"/>
        <vertAlign val="baseline"/>
        <sz val="10"/>
        <color theme="1"/>
        <name val="Arial"/>
        <scheme val="none"/>
      </font>
      <fill>
        <patternFill patternType="solid">
          <fgColor indexed="64"/>
          <bgColor theme="0" tint="-0.14999847407452621"/>
        </patternFill>
      </fill>
    </dxf>
    <dxf>
      <font>
        <strike val="0"/>
        <outline val="0"/>
        <shadow val="0"/>
        <u val="none"/>
        <vertAlign val="baseline"/>
        <sz val="10"/>
        <color theme="1"/>
        <name val="Arial"/>
        <scheme val="none"/>
      </font>
      <numFmt numFmtId="1" formatCode="0"/>
      <fill>
        <patternFill patternType="solid">
          <fgColor indexed="64"/>
          <bgColor theme="0" tint="-0.14999847407452621"/>
        </patternFill>
      </fill>
      <alignment horizontal="center" vertical="center" textRotation="0" wrapText="0" indent="0" justifyLastLine="0" shrinkToFit="0" readingOrder="0"/>
    </dxf>
    <dxf>
      <border outline="0">
        <top style="thin">
          <color indexed="64"/>
        </top>
      </border>
    </dxf>
    <dxf>
      <font>
        <strike val="0"/>
        <outline val="0"/>
        <shadow val="0"/>
        <u val="none"/>
        <vertAlign val="baseline"/>
        <sz val="10"/>
        <color theme="1"/>
        <name val="Arial"/>
        <scheme val="none"/>
      </font>
      <fill>
        <patternFill patternType="solid">
          <fgColor indexed="64"/>
          <bgColor theme="0" tint="-0.14999847407452621"/>
        </patternFill>
      </fill>
    </dxf>
    <dxf>
      <border>
        <bottom style="thin">
          <color indexed="64"/>
        </bottom>
        <vertical/>
        <horizontal/>
      </border>
    </dxf>
    <dxf>
      <font>
        <b/>
        <i val="0"/>
        <strike val="0"/>
        <condense val="0"/>
        <extend val="0"/>
        <outline val="0"/>
        <shadow val="0"/>
        <u val="none"/>
        <vertAlign val="baseline"/>
        <sz val="10"/>
        <color theme="0"/>
        <name val="Arial"/>
        <scheme val="none"/>
      </font>
      <fill>
        <patternFill patternType="solid">
          <fgColor indexed="64"/>
          <bgColor theme="0" tint="-0.499984740745262"/>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1</xdr:row>
      <xdr:rowOff>133350</xdr:rowOff>
    </xdr:from>
    <xdr:to>
      <xdr:col>1</xdr:col>
      <xdr:colOff>1028700</xdr:colOff>
      <xdr:row>5</xdr:row>
      <xdr:rowOff>140154</xdr:rowOff>
    </xdr:to>
    <xdr:pic>
      <xdr:nvPicPr>
        <xdr:cNvPr id="4" name="Resim 3"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81000"/>
          <a:ext cx="1066800" cy="9974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123825</xdr:rowOff>
    </xdr:from>
    <xdr:to>
      <xdr:col>1</xdr:col>
      <xdr:colOff>962025</xdr:colOff>
      <xdr:row>5</xdr:row>
      <xdr:rowOff>130629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476250"/>
          <a:ext cx="1066800" cy="9974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1</xdr:row>
      <xdr:rowOff>171450</xdr:rowOff>
    </xdr:from>
    <xdr:to>
      <xdr:col>1</xdr:col>
      <xdr:colOff>885825</xdr:colOff>
      <xdr:row>5</xdr:row>
      <xdr:rowOff>178254</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466725"/>
          <a:ext cx="1066800" cy="99740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1</xdr:row>
      <xdr:rowOff>104775</xdr:rowOff>
    </xdr:from>
    <xdr:to>
      <xdr:col>1</xdr:col>
      <xdr:colOff>742950</xdr:colOff>
      <xdr:row>5</xdr:row>
      <xdr:rowOff>111579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90525"/>
          <a:ext cx="1066800" cy="99740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438150</xdr:colOff>
      <xdr:row>1</xdr:row>
      <xdr:rowOff>104775</xdr:rowOff>
    </xdr:from>
    <xdr:to>
      <xdr:col>0</xdr:col>
      <xdr:colOff>1504950</xdr:colOff>
      <xdr:row>5</xdr:row>
      <xdr:rowOff>111579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304800"/>
          <a:ext cx="1066800" cy="997404"/>
        </a:xfrm>
        <a:prstGeom prst="rect">
          <a:avLst/>
        </a:prstGeom>
        <a:noFill/>
        <a:ln>
          <a:noFill/>
        </a:ln>
      </xdr:spPr>
    </xdr:pic>
    <xdr:clientData/>
  </xdr:twoCellAnchor>
</xdr:wsDr>
</file>

<file path=xl/tables/table1.xml><?xml version="1.0" encoding="utf-8"?>
<table xmlns="http://schemas.openxmlformats.org/spreadsheetml/2006/main" id="1" name="MakineTeçhizat" displayName="MakineTeçhizat" ref="A13:H33" totalsRowShown="0" headerRowDxfId="59" dataDxfId="57" headerRowBorderDxfId="58" tableBorderDxfId="56">
  <tableColumns count="8">
    <tableColumn id="7" name="Sıra No" dataDxfId="55"/>
    <tableColumn id="1" name="Ekonomik Kodu" dataDxfId="54"/>
    <tableColumn id="2" name="Adı/Modeli" dataDxfId="53"/>
    <tableColumn id="8" name="Açıklama/Gerekçesi" dataDxfId="52"/>
    <tableColumn id="6" name="Birimi (Adet, kg, litre…)" dataDxfId="51"/>
    <tableColumn id="3" name="Miktarı" dataDxfId="50"/>
    <tableColumn id="4" name="Birim Fiyatı (KDV Dahil) (TL)" dataDxfId="49"/>
    <tableColumn id="5" name="Toplam Bedel (= Birim Fiyatı x Miktarı)(KDV Dahil) (TL)" dataDxfId="48">
      <calculatedColumnFormula>MakineTeçhizat[[#This Row],[Birim Fiyatı (KDV Dahil) (TL)]]*MakineTeçhizat[[#This Row],[Miktarı]]</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SarfMalzeme" displayName="SarfMalzeme" ref="A11:H31" totalsRowShown="0" headerRowDxfId="47" dataDxfId="45" headerRowBorderDxfId="46" tableBorderDxfId="44" totalsRowBorderDxfId="43">
  <tableColumns count="8">
    <tableColumn id="7" name="Sıra No" dataDxfId="42"/>
    <tableColumn id="1" name="Ekonomik Kodu" dataDxfId="41"/>
    <tableColumn id="2" name="Adı" dataDxfId="40"/>
    <tableColumn id="8" name="Gerekçesi" dataDxfId="39"/>
    <tableColumn id="6" name="Birimi (Adet, kg, litre vb.)" dataDxfId="38"/>
    <tableColumn id="5" name="Miktarı" dataDxfId="37"/>
    <tableColumn id="4" name="Birim Fiyatı (KDV Dahil) (TL)" dataDxfId="36"/>
    <tableColumn id="3" name="Toplam Bedel (= Birim Fiyatı x Miktarı)(KDV Dahil) (TL)" dataDxfId="35">
      <calculatedColumnFormula>SarfMalzeme[[#This Row],[Birim Fiyatı (KDV Dahil) (TL)]]*SarfMalzeme[[#This Row],[Miktarı]]</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HizmetAlımları" displayName="HizmetAlımları" ref="A11:E31" totalsRowShown="0" headerRowDxfId="34" dataDxfId="32" headerRowBorderDxfId="33" tableBorderDxfId="31">
  <tableColumns count="5">
    <tableColumn id="4" name="Sıra No" dataDxfId="30"/>
    <tableColumn id="1" name="Ekonomik Kodu" dataDxfId="29"/>
    <tableColumn id="2" name="İş Tanımı" dataDxfId="28"/>
    <tableColumn id="5" name="Gerekçesi" dataDxfId="27"/>
    <tableColumn id="3" name="TOPLAM BEDEL (KDV dahil TL)" dataDxfId="26"/>
  </tableColumns>
  <tableStyleInfo name="TableStyleMedium9" showFirstColumn="0" showLastColumn="0" showRowStripes="1" showColumnStripes="0"/>
</table>
</file>

<file path=xl/tables/table4.xml><?xml version="1.0" encoding="utf-8"?>
<table xmlns="http://schemas.openxmlformats.org/spreadsheetml/2006/main" id="4" name="SeyahatGiderleri" displayName="SeyahatGiderleri" ref="A11:F31" insertRowShift="1" totalsRowShown="0" headerRowDxfId="25" dataDxfId="23" headerRowBorderDxfId="24" tableBorderDxfId="22" totalsRowBorderDxfId="21">
  <tableColumns count="6">
    <tableColumn id="6" name="Sıra No" dataDxfId="20"/>
    <tableColumn id="1" name="Ekonomik Kodu" dataDxfId="19"/>
    <tableColumn id="5" name="Seyahat Güzergahı" dataDxfId="18"/>
    <tableColumn id="2" name="Seyahat Açıklaması /Gerekçesi" dataDxfId="17"/>
    <tableColumn id="3" name="Kişi Sayısı" dataDxfId="16"/>
    <tableColumn id="4" name="Toplam Gider (TL)" dataDxfId="15"/>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9:F12" totalsRowShown="0" headerRowDxfId="14" dataDxfId="12" headerRowBorderDxfId="13" tableBorderDxfId="11" totalsRowBorderDxfId="10">
  <tableColumns count="6">
    <tableColumn id="1" name="Katkı Kaynağı" dataDxfId="9"/>
    <tableColumn id="2" name="Makine Teçhizat (06.1 + 06.3) (KDV DAHİL)" dataDxfId="8" totalsRowDxfId="7"/>
    <tableColumn id="3" name="Sarf Malzemesi (03.2) (KDV DAHİL)" dataDxfId="6" totalsRowDxfId="5"/>
    <tableColumn id="4" name="Hizmet Alımı (03.5+03.7) (KDV DAHİL)" dataDxfId="4" totalsRowDxfId="3"/>
    <tableColumn id="5" name="Seyahat Giderleri (03.3) (KDV DAHİL)" dataDxfId="2" totalsRowDxfId="1"/>
    <tableColumn id="6" name="Toplam (KDV DAHİL)" dataDxfId="0"/>
  </tableColumns>
  <tableStyleInfo name="TableStyleMedium9" showFirstColumn="1" showLastColumn="0" showRowStripes="1" showColumnStripes="0"/>
</table>
</file>

<file path=xl/theme/theme1.xml><?xml version="1.0" encoding="utf-8"?>
<a:theme xmlns:a="http://schemas.openxmlformats.org/drawingml/2006/main" name="Office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M33"/>
  <sheetViews>
    <sheetView tabSelected="1" workbookViewId="0">
      <selection activeCell="A2" sqref="A2:F6"/>
    </sheetView>
  </sheetViews>
  <sheetFormatPr defaultColWidth="8.85546875" defaultRowHeight="15" x14ac:dyDescent="0.25"/>
  <cols>
    <col min="1" max="1" width="6.85546875" bestFit="1" customWidth="1"/>
    <col min="2" max="2" width="36.42578125" customWidth="1"/>
    <col min="3" max="4" width="21.85546875" customWidth="1"/>
    <col min="5" max="5" width="14.85546875" customWidth="1"/>
    <col min="6" max="6" width="7.7109375" customWidth="1"/>
    <col min="7" max="7" width="23.28515625" bestFit="1" customWidth="1"/>
    <col min="8" max="8" width="24.42578125" customWidth="1"/>
    <col min="9" max="13" width="8.85546875" style="6"/>
  </cols>
  <sheetData>
    <row r="1" spans="1:13" ht="20.100000000000001" customHeight="1" x14ac:dyDescent="0.25">
      <c r="A1" s="55" t="s">
        <v>59</v>
      </c>
      <c r="B1" s="55"/>
    </row>
    <row r="2" spans="1:13" ht="20.100000000000001" customHeight="1" x14ac:dyDescent="0.25">
      <c r="A2" s="58" t="s">
        <v>70</v>
      </c>
      <c r="B2" s="59"/>
      <c r="C2" s="59"/>
      <c r="D2" s="59"/>
      <c r="E2" s="59"/>
      <c r="F2" s="60"/>
      <c r="G2" s="47" t="s">
        <v>65</v>
      </c>
      <c r="H2" s="48" t="s">
        <v>71</v>
      </c>
      <c r="I2" s="51"/>
      <c r="J2" s="51"/>
      <c r="K2" s="51"/>
      <c r="L2" s="51"/>
      <c r="M2" s="51"/>
    </row>
    <row r="3" spans="1:13" ht="20.100000000000001" customHeight="1" x14ac:dyDescent="0.25">
      <c r="A3" s="61"/>
      <c r="B3" s="57"/>
      <c r="C3" s="57"/>
      <c r="D3" s="57"/>
      <c r="E3" s="57"/>
      <c r="F3" s="62"/>
      <c r="G3" s="47" t="s">
        <v>66</v>
      </c>
      <c r="H3" s="49">
        <v>44334</v>
      </c>
      <c r="I3" s="51"/>
      <c r="J3" s="51"/>
      <c r="K3" s="51"/>
      <c r="L3" s="51"/>
      <c r="M3" s="51"/>
    </row>
    <row r="4" spans="1:13" ht="20.100000000000001" customHeight="1" x14ac:dyDescent="0.25">
      <c r="A4" s="61"/>
      <c r="B4" s="57"/>
      <c r="C4" s="57"/>
      <c r="D4" s="57"/>
      <c r="E4" s="57"/>
      <c r="F4" s="62"/>
      <c r="G4" s="47" t="s">
        <v>67</v>
      </c>
      <c r="H4" s="48">
        <v>0</v>
      </c>
      <c r="I4" s="51"/>
      <c r="J4" s="51"/>
      <c r="K4" s="51"/>
      <c r="L4" s="51"/>
      <c r="M4" s="51"/>
    </row>
    <row r="5" spans="1:13" ht="20.100000000000001" customHeight="1" x14ac:dyDescent="0.25">
      <c r="A5" s="61"/>
      <c r="B5" s="57"/>
      <c r="C5" s="57"/>
      <c r="D5" s="57"/>
      <c r="E5" s="57"/>
      <c r="F5" s="62"/>
      <c r="G5" s="47" t="s">
        <v>68</v>
      </c>
      <c r="H5" s="48"/>
      <c r="I5" s="51"/>
      <c r="J5" s="51"/>
      <c r="K5" s="51"/>
      <c r="L5" s="51"/>
      <c r="M5" s="51"/>
    </row>
    <row r="6" spans="1:13" ht="20.100000000000001" customHeight="1" x14ac:dyDescent="0.25">
      <c r="A6" s="63"/>
      <c r="B6" s="64"/>
      <c r="C6" s="64"/>
      <c r="D6" s="64"/>
      <c r="E6" s="64"/>
      <c r="F6" s="65"/>
      <c r="G6" s="47" t="s">
        <v>69</v>
      </c>
      <c r="H6" s="53">
        <v>0.2</v>
      </c>
      <c r="I6" s="51"/>
      <c r="J6" s="51"/>
      <c r="K6" s="51"/>
      <c r="L6" s="51"/>
      <c r="M6" s="51"/>
    </row>
    <row r="7" spans="1:13" ht="20.100000000000001" customHeight="1" x14ac:dyDescent="0.25">
      <c r="A7" s="57" t="s">
        <v>47</v>
      </c>
      <c r="B7" s="57"/>
      <c r="C7" s="57"/>
      <c r="D7" s="57"/>
      <c r="E7" s="57"/>
      <c r="F7" s="57"/>
      <c r="G7" s="57"/>
      <c r="H7" s="57"/>
    </row>
    <row r="8" spans="1:13" x14ac:dyDescent="0.25">
      <c r="A8" s="57"/>
      <c r="B8" s="57"/>
      <c r="C8" s="57"/>
      <c r="D8" s="57"/>
      <c r="E8" s="57"/>
      <c r="F8" s="57"/>
      <c r="G8" s="57"/>
      <c r="H8" s="57"/>
    </row>
    <row r="9" spans="1:13" ht="41.1" customHeight="1" x14ac:dyDescent="0.25">
      <c r="A9" s="56" t="s">
        <v>48</v>
      </c>
      <c r="B9" s="56"/>
      <c r="C9" s="56"/>
      <c r="D9" s="56"/>
      <c r="E9" s="56"/>
      <c r="F9" s="56"/>
      <c r="G9" s="56"/>
      <c r="H9" s="56"/>
    </row>
    <row r="10" spans="1:13" ht="39" customHeight="1" x14ac:dyDescent="0.25">
      <c r="A10" s="56" t="s">
        <v>54</v>
      </c>
      <c r="B10" s="56"/>
      <c r="C10" s="56"/>
      <c r="D10" s="56"/>
      <c r="E10" s="56"/>
      <c r="F10" s="56"/>
      <c r="G10" s="56"/>
      <c r="H10" s="56"/>
    </row>
    <row r="11" spans="1:13" ht="24.95" customHeight="1" x14ac:dyDescent="0.25">
      <c r="A11" s="56" t="s">
        <v>57</v>
      </c>
      <c r="B11" s="56"/>
      <c r="C11" s="56"/>
      <c r="D11" s="56"/>
      <c r="E11" s="56"/>
      <c r="F11" s="56"/>
      <c r="G11" s="56"/>
      <c r="H11" s="56"/>
      <c r="M11" s="6" t="s">
        <v>63</v>
      </c>
    </row>
    <row r="13" spans="1:13" ht="47.25" customHeight="1" x14ac:dyDescent="0.25">
      <c r="A13" s="11" t="s">
        <v>44</v>
      </c>
      <c r="B13" s="12" t="s">
        <v>11</v>
      </c>
      <c r="C13" s="12" t="s">
        <v>35</v>
      </c>
      <c r="D13" s="12" t="s">
        <v>45</v>
      </c>
      <c r="E13" s="12" t="s">
        <v>40</v>
      </c>
      <c r="F13" s="12" t="s">
        <v>6</v>
      </c>
      <c r="G13" s="12" t="s">
        <v>36</v>
      </c>
      <c r="H13" s="50" t="s">
        <v>37</v>
      </c>
    </row>
    <row r="14" spans="1:13" ht="17.100000000000001" customHeight="1" x14ac:dyDescent="0.25">
      <c r="A14" s="13">
        <v>1</v>
      </c>
      <c r="B14" s="14"/>
      <c r="C14" s="14"/>
      <c r="D14" s="14"/>
      <c r="E14" s="14"/>
      <c r="F14" s="15"/>
      <c r="G14" s="15"/>
      <c r="H14" s="15">
        <f>MakineTeçhizat[[#This Row],[Birim Fiyatı (KDV Dahil) (TL)]]*MakineTeçhizat[[#This Row],[Miktarı]]</f>
        <v>0</v>
      </c>
    </row>
    <row r="15" spans="1:13" ht="17.100000000000001" customHeight="1" x14ac:dyDescent="0.25">
      <c r="A15" s="13">
        <v>2</v>
      </c>
      <c r="B15" s="14"/>
      <c r="C15" s="14"/>
      <c r="D15" s="14"/>
      <c r="E15" s="14"/>
      <c r="F15" s="15"/>
      <c r="G15" s="15"/>
      <c r="H15" s="15">
        <f>MakineTeçhizat[[#This Row],[Birim Fiyatı (KDV Dahil) (TL)]]*MakineTeçhizat[[#This Row],[Miktarı]]</f>
        <v>0</v>
      </c>
    </row>
    <row r="16" spans="1:13" ht="17.100000000000001" customHeight="1" x14ac:dyDescent="0.25">
      <c r="A16" s="13">
        <v>3</v>
      </c>
      <c r="B16" s="14"/>
      <c r="C16" s="14"/>
      <c r="D16" s="14"/>
      <c r="E16" s="14"/>
      <c r="F16" s="15"/>
      <c r="G16" s="15"/>
      <c r="H16" s="15">
        <f>MakineTeçhizat[[#This Row],[Birim Fiyatı (KDV Dahil) (TL)]]*MakineTeçhizat[[#This Row],[Miktarı]]</f>
        <v>0</v>
      </c>
    </row>
    <row r="17" spans="1:8" ht="17.100000000000001" customHeight="1" x14ac:dyDescent="0.25">
      <c r="A17" s="13">
        <v>4</v>
      </c>
      <c r="B17" s="14"/>
      <c r="C17" s="14"/>
      <c r="D17" s="14"/>
      <c r="E17" s="14"/>
      <c r="F17" s="15"/>
      <c r="G17" s="15"/>
      <c r="H17" s="15">
        <f>MakineTeçhizat[[#This Row],[Birim Fiyatı (KDV Dahil) (TL)]]*MakineTeçhizat[[#This Row],[Miktarı]]</f>
        <v>0</v>
      </c>
    </row>
    <row r="18" spans="1:8" ht="17.100000000000001" customHeight="1" x14ac:dyDescent="0.25">
      <c r="A18" s="13">
        <v>5</v>
      </c>
      <c r="B18" s="14"/>
      <c r="C18" s="14"/>
      <c r="D18" s="14"/>
      <c r="E18" s="14"/>
      <c r="F18" s="15"/>
      <c r="G18" s="15"/>
      <c r="H18" s="15">
        <f>MakineTeçhizat[[#This Row],[Birim Fiyatı (KDV Dahil) (TL)]]*MakineTeçhizat[[#This Row],[Miktarı]]</f>
        <v>0</v>
      </c>
    </row>
    <row r="19" spans="1:8" ht="17.100000000000001" customHeight="1" x14ac:dyDescent="0.25">
      <c r="A19" s="13">
        <v>6</v>
      </c>
      <c r="B19" s="14"/>
      <c r="C19" s="14"/>
      <c r="D19" s="14"/>
      <c r="E19" s="14"/>
      <c r="F19" s="15"/>
      <c r="G19" s="15"/>
      <c r="H19" s="15">
        <f>MakineTeçhizat[[#This Row],[Birim Fiyatı (KDV Dahil) (TL)]]*MakineTeçhizat[[#This Row],[Miktarı]]</f>
        <v>0</v>
      </c>
    </row>
    <row r="20" spans="1:8" ht="17.100000000000001" customHeight="1" x14ac:dyDescent="0.25">
      <c r="A20" s="13">
        <v>7</v>
      </c>
      <c r="B20" s="14"/>
      <c r="C20" s="14"/>
      <c r="D20" s="14"/>
      <c r="E20" s="14"/>
      <c r="F20" s="15"/>
      <c r="G20" s="15"/>
      <c r="H20" s="15">
        <f>MakineTeçhizat[[#This Row],[Birim Fiyatı (KDV Dahil) (TL)]]*MakineTeçhizat[[#This Row],[Miktarı]]</f>
        <v>0</v>
      </c>
    </row>
    <row r="21" spans="1:8" ht="17.100000000000001" customHeight="1" x14ac:dyDescent="0.25">
      <c r="A21" s="13">
        <v>8</v>
      </c>
      <c r="B21" s="14"/>
      <c r="C21" s="14"/>
      <c r="D21" s="14"/>
      <c r="E21" s="14"/>
      <c r="F21" s="15"/>
      <c r="G21" s="15"/>
      <c r="H21" s="15">
        <f>MakineTeçhizat[[#This Row],[Birim Fiyatı (KDV Dahil) (TL)]]*MakineTeçhizat[[#This Row],[Miktarı]]</f>
        <v>0</v>
      </c>
    </row>
    <row r="22" spans="1:8" ht="17.100000000000001" customHeight="1" x14ac:dyDescent="0.25">
      <c r="A22" s="13">
        <v>9</v>
      </c>
      <c r="B22" s="14"/>
      <c r="C22" s="14"/>
      <c r="D22" s="14"/>
      <c r="E22" s="14"/>
      <c r="F22" s="15"/>
      <c r="G22" s="15"/>
      <c r="H22" s="15">
        <f>MakineTeçhizat[[#This Row],[Birim Fiyatı (KDV Dahil) (TL)]]*MakineTeçhizat[[#This Row],[Miktarı]]</f>
        <v>0</v>
      </c>
    </row>
    <row r="23" spans="1:8" ht="17.100000000000001" customHeight="1" x14ac:dyDescent="0.25">
      <c r="A23" s="13">
        <v>10</v>
      </c>
      <c r="B23" s="14"/>
      <c r="C23" s="14"/>
      <c r="D23" s="14"/>
      <c r="E23" s="14"/>
      <c r="F23" s="15"/>
      <c r="G23" s="15"/>
      <c r="H23" s="15">
        <f>MakineTeçhizat[[#This Row],[Birim Fiyatı (KDV Dahil) (TL)]]*MakineTeçhizat[[#This Row],[Miktarı]]</f>
        <v>0</v>
      </c>
    </row>
    <row r="24" spans="1:8" ht="17.100000000000001" customHeight="1" x14ac:dyDescent="0.25">
      <c r="A24" s="13">
        <v>11</v>
      </c>
      <c r="B24" s="14"/>
      <c r="C24" s="14"/>
      <c r="D24" s="14"/>
      <c r="E24" s="14"/>
      <c r="F24" s="15"/>
      <c r="G24" s="15"/>
      <c r="H24" s="15">
        <f>MakineTeçhizat[[#This Row],[Birim Fiyatı (KDV Dahil) (TL)]]*MakineTeçhizat[[#This Row],[Miktarı]]</f>
        <v>0</v>
      </c>
    </row>
    <row r="25" spans="1:8" ht="17.100000000000001" customHeight="1" x14ac:dyDescent="0.25">
      <c r="A25" s="13">
        <v>12</v>
      </c>
      <c r="B25" s="14"/>
      <c r="C25" s="14"/>
      <c r="D25" s="14"/>
      <c r="E25" s="14"/>
      <c r="F25" s="15"/>
      <c r="G25" s="15"/>
      <c r="H25" s="15">
        <f>MakineTeçhizat[[#This Row],[Birim Fiyatı (KDV Dahil) (TL)]]*MakineTeçhizat[[#This Row],[Miktarı]]</f>
        <v>0</v>
      </c>
    </row>
    <row r="26" spans="1:8" ht="17.100000000000001" customHeight="1" x14ac:dyDescent="0.25">
      <c r="A26" s="13">
        <v>13</v>
      </c>
      <c r="B26" s="14"/>
      <c r="C26" s="14"/>
      <c r="D26" s="14"/>
      <c r="E26" s="14"/>
      <c r="F26" s="15"/>
      <c r="G26" s="15"/>
      <c r="H26" s="15">
        <f>MakineTeçhizat[[#This Row],[Birim Fiyatı (KDV Dahil) (TL)]]*MakineTeçhizat[[#This Row],[Miktarı]]</f>
        <v>0</v>
      </c>
    </row>
    <row r="27" spans="1:8" ht="17.100000000000001" customHeight="1" x14ac:dyDescent="0.25">
      <c r="A27" s="13">
        <v>14</v>
      </c>
      <c r="B27" s="14"/>
      <c r="C27" s="14"/>
      <c r="D27" s="14"/>
      <c r="E27" s="14"/>
      <c r="F27" s="15"/>
      <c r="G27" s="15"/>
      <c r="H27" s="15">
        <f>MakineTeçhizat[[#This Row],[Birim Fiyatı (KDV Dahil) (TL)]]*MakineTeçhizat[[#This Row],[Miktarı]]</f>
        <v>0</v>
      </c>
    </row>
    <row r="28" spans="1:8" ht="17.100000000000001" customHeight="1" x14ac:dyDescent="0.25">
      <c r="A28" s="13">
        <v>15</v>
      </c>
      <c r="B28" s="14"/>
      <c r="C28" s="14"/>
      <c r="D28" s="14"/>
      <c r="E28" s="14"/>
      <c r="F28" s="15"/>
      <c r="G28" s="15"/>
      <c r="H28" s="15">
        <f>MakineTeçhizat[[#This Row],[Birim Fiyatı (KDV Dahil) (TL)]]*MakineTeçhizat[[#This Row],[Miktarı]]</f>
        <v>0</v>
      </c>
    </row>
    <row r="29" spans="1:8" ht="17.100000000000001" customHeight="1" x14ac:dyDescent="0.25">
      <c r="A29" s="13">
        <v>16</v>
      </c>
      <c r="B29" s="14"/>
      <c r="C29" s="14"/>
      <c r="D29" s="14"/>
      <c r="E29" s="14"/>
      <c r="F29" s="15"/>
      <c r="G29" s="15"/>
      <c r="H29" s="15">
        <f>MakineTeçhizat[[#This Row],[Birim Fiyatı (KDV Dahil) (TL)]]*MakineTeçhizat[[#This Row],[Miktarı]]</f>
        <v>0</v>
      </c>
    </row>
    <row r="30" spans="1:8" ht="17.100000000000001" customHeight="1" x14ac:dyDescent="0.25">
      <c r="A30" s="13">
        <v>17</v>
      </c>
      <c r="B30" s="14"/>
      <c r="C30" s="14"/>
      <c r="D30" s="14"/>
      <c r="E30" s="14"/>
      <c r="F30" s="15"/>
      <c r="G30" s="15"/>
      <c r="H30" s="15">
        <f>MakineTeçhizat[[#This Row],[Birim Fiyatı (KDV Dahil) (TL)]]*MakineTeçhizat[[#This Row],[Miktarı]]</f>
        <v>0</v>
      </c>
    </row>
    <row r="31" spans="1:8" ht="17.100000000000001" customHeight="1" x14ac:dyDescent="0.25">
      <c r="A31" s="13">
        <v>18</v>
      </c>
      <c r="B31" s="14"/>
      <c r="C31" s="14"/>
      <c r="D31" s="14"/>
      <c r="E31" s="14"/>
      <c r="F31" s="15"/>
      <c r="G31" s="15"/>
      <c r="H31" s="15">
        <f>MakineTeçhizat[[#This Row],[Birim Fiyatı (KDV Dahil) (TL)]]*MakineTeçhizat[[#This Row],[Miktarı]]</f>
        <v>0</v>
      </c>
    </row>
    <row r="32" spans="1:8" ht="17.100000000000001" customHeight="1" x14ac:dyDescent="0.25">
      <c r="A32" s="13">
        <v>19</v>
      </c>
      <c r="B32" s="14"/>
      <c r="C32" s="14"/>
      <c r="D32" s="14"/>
      <c r="E32" s="14"/>
      <c r="F32" s="15"/>
      <c r="G32" s="15"/>
      <c r="H32" s="15">
        <f>MakineTeçhizat[[#This Row],[Birim Fiyatı (KDV Dahil) (TL)]]*MakineTeçhizat[[#This Row],[Miktarı]]</f>
        <v>0</v>
      </c>
    </row>
    <row r="33" spans="1:8" ht="17.100000000000001" customHeight="1" x14ac:dyDescent="0.25">
      <c r="A33" s="13">
        <v>20</v>
      </c>
      <c r="B33" s="14"/>
      <c r="C33" s="14"/>
      <c r="D33" s="14"/>
      <c r="E33" s="14"/>
      <c r="F33" s="15"/>
      <c r="G33" s="15"/>
      <c r="H33" s="15">
        <f>MakineTeçhizat[[#This Row],[Birim Fiyatı (KDV Dahil) (TL)]]*MakineTeçhizat[[#This Row],[Miktarı]]</f>
        <v>0</v>
      </c>
    </row>
  </sheetData>
  <mergeCells count="6">
    <mergeCell ref="A1:B1"/>
    <mergeCell ref="A9:H9"/>
    <mergeCell ref="A11:H11"/>
    <mergeCell ref="A10:H10"/>
    <mergeCell ref="A7:H8"/>
    <mergeCell ref="A2:F6"/>
  </mergeCells>
  <phoneticPr fontId="2" type="noConversion"/>
  <dataValidations count="3">
    <dataValidation type="decimal" operator="greaterThan" allowBlank="1" showInputMessage="1" showErrorMessage="1" errorTitle="Veri Tipi Hatası" error="Bu alana alınacak olan Makine ve Teçhizatın KDV dahil birim fiyatı girilmelidir._x000a_Örnek: Eğer alınacak Makinenin birim fiyatı 1.234,56 TL ise sadece 1234,56 girin." sqref="G14:G33">
      <formula1>0</formula1>
    </dataValidation>
    <dataValidation type="custom" allowBlank="1" showInputMessage="1" showErrorMessage="1" errorTitle="Veri Girişi Hatası" error="Bu hücrenin değeri otomatik olarak hesaplanmaktadır. Sayfa yapısına müdahale etmeyin. Eğer bu değerin hatalı olduğunu düşünüyorsanız, diğer sayfalardaki verileri kontrol edin." promptTitle="Veri Girişi Uyarısı" prompt="Bu hücredeki veri diğer hücrelerden otomatik olarak hesaplanmaktadır. Değerin doğruluğunu kontrol ediniz. Eğer hatalı olduğunu düşünüyorsanız, diğer hücrelerdeki verileri kontrol ediniz." sqref="H14:H33">
      <formula1>"IF([Toplam Bedel (= Birim Fiyatı x Miktarı)(KDV Dahil) (TL)]=[Birim Fiyatı (KDV Dahil) (TL)]*[Miktarı],TRUE,FALSE)"</formula1>
    </dataValidation>
    <dataValidation type="decimal" operator="greaterThan" allowBlank="1" showInputMessage="1" showErrorMessage="1" sqref="F14:F33">
      <formula1>0</formula1>
    </dataValidation>
  </dataValidations>
  <pageMargins left="0.70866141732283472" right="0.70866141732283472" top="0.74803149606299213" bottom="0.74803149606299213" header="0.31496062992125984" footer="0.31496062992125984"/>
  <pageSetup paperSize="9" scale="83"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Veri Tipi Hatası" error="Bu alana alınacak Makine Teçhizata ilişkin Ekonomik Kod girilmelidir. Lütfen açılır pencereden uygun olan ekonomik kodu seçin." promptTitle="Veri Giriş Uyarısı" prompt="Ekonomik Kodu açılır pencereden seçiniz.">
          <x14:formula1>
            <xm:f>'Ekonomik Kodlar'!$G$2:$G$8</xm:f>
          </x14:formula1>
          <xm:sqref>B14:B33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O31"/>
  <sheetViews>
    <sheetView workbookViewId="0">
      <selection activeCell="I8" sqref="I8"/>
    </sheetView>
  </sheetViews>
  <sheetFormatPr defaultColWidth="8.85546875" defaultRowHeight="15" x14ac:dyDescent="0.25"/>
  <cols>
    <col min="1" max="1" width="7.28515625" bestFit="1" customWidth="1"/>
    <col min="2" max="2" width="47.42578125" customWidth="1"/>
    <col min="3" max="4" width="31.28515625" customWidth="1"/>
    <col min="5" max="5" width="13.85546875" bestFit="1" customWidth="1"/>
    <col min="6" max="6" width="10.85546875" customWidth="1"/>
    <col min="7" max="7" width="23.28515625" bestFit="1" customWidth="1"/>
    <col min="8" max="8" width="25.140625" bestFit="1" customWidth="1"/>
  </cols>
  <sheetData>
    <row r="1" spans="1:15" ht="27.75" customHeight="1" x14ac:dyDescent="0.25">
      <c r="A1" s="55" t="s">
        <v>59</v>
      </c>
      <c r="B1" s="55"/>
    </row>
    <row r="2" spans="1:15" ht="20.100000000000001" customHeight="1" x14ac:dyDescent="0.25">
      <c r="A2" s="58" t="s">
        <v>70</v>
      </c>
      <c r="B2" s="59"/>
      <c r="C2" s="59"/>
      <c r="D2" s="59"/>
      <c r="E2" s="59"/>
      <c r="F2" s="60"/>
      <c r="G2" s="47" t="s">
        <v>65</v>
      </c>
      <c r="H2" s="48" t="s">
        <v>71</v>
      </c>
      <c r="I2" s="51"/>
      <c r="J2" s="51"/>
      <c r="K2" s="51"/>
      <c r="L2" s="51"/>
      <c r="M2" s="51"/>
    </row>
    <row r="3" spans="1:15" ht="20.100000000000001" customHeight="1" x14ac:dyDescent="0.25">
      <c r="A3" s="61"/>
      <c r="B3" s="57"/>
      <c r="C3" s="57"/>
      <c r="D3" s="57"/>
      <c r="E3" s="57"/>
      <c r="F3" s="62"/>
      <c r="G3" s="47" t="s">
        <v>66</v>
      </c>
      <c r="H3" s="49">
        <v>44334</v>
      </c>
      <c r="I3" s="51"/>
      <c r="J3" s="51"/>
      <c r="K3" s="51"/>
      <c r="L3" s="51"/>
      <c r="M3" s="51"/>
    </row>
    <row r="4" spans="1:15" ht="20.100000000000001" customHeight="1" x14ac:dyDescent="0.25">
      <c r="A4" s="61"/>
      <c r="B4" s="57"/>
      <c r="C4" s="57"/>
      <c r="D4" s="57"/>
      <c r="E4" s="57"/>
      <c r="F4" s="62"/>
      <c r="G4" s="47" t="s">
        <v>67</v>
      </c>
      <c r="H4" s="48">
        <v>0</v>
      </c>
      <c r="I4" s="51"/>
      <c r="J4" s="51"/>
      <c r="K4" s="51"/>
      <c r="L4" s="51"/>
      <c r="M4" s="51"/>
    </row>
    <row r="5" spans="1:15" ht="20.100000000000001" customHeight="1" x14ac:dyDescent="0.25">
      <c r="A5" s="61"/>
      <c r="B5" s="57"/>
      <c r="C5" s="57"/>
      <c r="D5" s="57"/>
      <c r="E5" s="57"/>
      <c r="F5" s="62"/>
      <c r="G5" s="47" t="s">
        <v>68</v>
      </c>
      <c r="H5" s="48"/>
      <c r="I5" s="51"/>
      <c r="J5" s="51"/>
      <c r="K5" s="51"/>
      <c r="L5" s="51"/>
      <c r="M5" s="51"/>
    </row>
    <row r="6" spans="1:15" ht="20.100000000000001" customHeight="1" x14ac:dyDescent="0.25">
      <c r="A6" s="63"/>
      <c r="B6" s="64"/>
      <c r="C6" s="64"/>
      <c r="D6" s="64"/>
      <c r="E6" s="64"/>
      <c r="F6" s="65"/>
      <c r="G6" s="47" t="s">
        <v>69</v>
      </c>
      <c r="H6" s="53">
        <v>0.4</v>
      </c>
      <c r="I6" s="51"/>
      <c r="J6" s="51"/>
      <c r="K6" s="51"/>
      <c r="L6" s="51"/>
      <c r="M6" s="51"/>
    </row>
    <row r="7" spans="1:15" ht="34.5" customHeight="1" x14ac:dyDescent="0.25">
      <c r="A7" s="57" t="s">
        <v>49</v>
      </c>
      <c r="B7" s="57"/>
      <c r="C7" s="57"/>
      <c r="D7" s="57"/>
      <c r="E7" s="57"/>
      <c r="F7" s="57"/>
      <c r="G7" s="57"/>
      <c r="H7" s="57"/>
      <c r="J7" s="7"/>
      <c r="K7" s="7"/>
      <c r="L7" s="7"/>
      <c r="M7" s="7"/>
      <c r="N7" s="7"/>
      <c r="O7" s="7"/>
    </row>
    <row r="8" spans="1:15" ht="15.75" x14ac:dyDescent="0.25">
      <c r="A8" s="66" t="s">
        <v>50</v>
      </c>
      <c r="B8" s="66"/>
      <c r="C8" s="66"/>
      <c r="D8" s="66"/>
      <c r="E8" s="66"/>
      <c r="F8" s="66"/>
      <c r="G8" s="66"/>
      <c r="H8" s="66"/>
      <c r="J8" s="7"/>
      <c r="K8" s="7"/>
      <c r="L8" s="7"/>
      <c r="M8" s="7"/>
      <c r="N8" s="7"/>
      <c r="O8" s="7"/>
    </row>
    <row r="9" spans="1:15" ht="39" customHeight="1" x14ac:dyDescent="0.25">
      <c r="A9" s="66" t="s">
        <v>55</v>
      </c>
      <c r="B9" s="66"/>
      <c r="C9" s="66"/>
      <c r="D9" s="66"/>
      <c r="E9" s="66"/>
      <c r="F9" s="66"/>
      <c r="G9" s="66"/>
      <c r="H9" s="67"/>
      <c r="J9" s="7"/>
      <c r="K9" s="7"/>
      <c r="L9" s="7"/>
      <c r="M9" s="7"/>
      <c r="N9" s="7"/>
      <c r="O9" s="7"/>
    </row>
    <row r="10" spans="1:15" ht="19.5" customHeight="1" x14ac:dyDescent="0.25"/>
    <row r="11" spans="1:15" ht="45" customHeight="1" x14ac:dyDescent="0.25">
      <c r="A11" s="39" t="s">
        <v>44</v>
      </c>
      <c r="B11" s="39" t="s">
        <v>11</v>
      </c>
      <c r="C11" s="39" t="s">
        <v>43</v>
      </c>
      <c r="D11" s="39" t="s">
        <v>46</v>
      </c>
      <c r="E11" s="39" t="s">
        <v>42</v>
      </c>
      <c r="F11" s="39" t="s">
        <v>6</v>
      </c>
      <c r="G11" s="39" t="s">
        <v>36</v>
      </c>
      <c r="H11" s="39" t="s">
        <v>37</v>
      </c>
    </row>
    <row r="12" spans="1:15" s="6" customFormat="1" ht="21" customHeight="1" x14ac:dyDescent="0.25">
      <c r="A12" s="16">
        <v>1</v>
      </c>
      <c r="B12" s="17"/>
      <c r="C12" s="18"/>
      <c r="D12" s="18"/>
      <c r="E12" s="19"/>
      <c r="F12" s="20"/>
      <c r="G12" s="20"/>
      <c r="H12" s="21">
        <f>SarfMalzeme[[#This Row],[Birim Fiyatı (KDV Dahil) (TL)]]*SarfMalzeme[[#This Row],[Miktarı]]</f>
        <v>0</v>
      </c>
    </row>
    <row r="13" spans="1:15" s="6" customFormat="1" ht="21" customHeight="1" x14ac:dyDescent="0.25">
      <c r="A13" s="22">
        <v>2</v>
      </c>
      <c r="B13" s="23"/>
      <c r="C13" s="18"/>
      <c r="D13" s="18"/>
      <c r="E13" s="18"/>
      <c r="F13" s="20"/>
      <c r="G13" s="20"/>
      <c r="H13" s="24">
        <f>SarfMalzeme[[#This Row],[Birim Fiyatı (KDV Dahil) (TL)]]*SarfMalzeme[[#This Row],[Miktarı]]</f>
        <v>0</v>
      </c>
    </row>
    <row r="14" spans="1:15" ht="21" customHeight="1" x14ac:dyDescent="0.25">
      <c r="A14" s="16">
        <v>3</v>
      </c>
      <c r="B14" s="17"/>
      <c r="C14" s="25"/>
      <c r="D14" s="25"/>
      <c r="E14" s="26"/>
      <c r="F14" s="27"/>
      <c r="G14" s="27"/>
      <c r="H14" s="28">
        <f>SarfMalzeme[[#This Row],[Birim Fiyatı (KDV Dahil) (TL)]]*SarfMalzeme[[#This Row],[Miktarı]]</f>
        <v>0</v>
      </c>
    </row>
    <row r="15" spans="1:15" ht="21" customHeight="1" x14ac:dyDescent="0.25">
      <c r="A15" s="16">
        <v>4</v>
      </c>
      <c r="B15" s="17"/>
      <c r="C15" s="25"/>
      <c r="D15" s="25"/>
      <c r="E15" s="26"/>
      <c r="F15" s="27"/>
      <c r="G15" s="27"/>
      <c r="H15" s="28">
        <f>SarfMalzeme[[#This Row],[Birim Fiyatı (KDV Dahil) (TL)]]*SarfMalzeme[[#This Row],[Miktarı]]</f>
        <v>0</v>
      </c>
    </row>
    <row r="16" spans="1:15" ht="21" customHeight="1" x14ac:dyDescent="0.25">
      <c r="A16" s="16">
        <v>5</v>
      </c>
      <c r="B16" s="17"/>
      <c r="C16" s="25"/>
      <c r="D16" s="25"/>
      <c r="E16" s="26"/>
      <c r="F16" s="27"/>
      <c r="G16" s="27"/>
      <c r="H16" s="28">
        <f>SarfMalzeme[[#This Row],[Birim Fiyatı (KDV Dahil) (TL)]]*SarfMalzeme[[#This Row],[Miktarı]]</f>
        <v>0</v>
      </c>
    </row>
    <row r="17" spans="1:8" ht="21" customHeight="1" x14ac:dyDescent="0.25">
      <c r="A17" s="16">
        <v>6</v>
      </c>
      <c r="B17" s="17"/>
      <c r="C17" s="25"/>
      <c r="D17" s="25"/>
      <c r="E17" s="26"/>
      <c r="F17" s="27"/>
      <c r="G17" s="27"/>
      <c r="H17" s="28">
        <f>SarfMalzeme[[#This Row],[Birim Fiyatı (KDV Dahil) (TL)]]*SarfMalzeme[[#This Row],[Miktarı]]</f>
        <v>0</v>
      </c>
    </row>
    <row r="18" spans="1:8" ht="21" customHeight="1" x14ac:dyDescent="0.25">
      <c r="A18" s="16">
        <v>7</v>
      </c>
      <c r="B18" s="17"/>
      <c r="C18" s="25"/>
      <c r="D18" s="25"/>
      <c r="E18" s="26"/>
      <c r="F18" s="27"/>
      <c r="G18" s="27"/>
      <c r="H18" s="28">
        <f>SarfMalzeme[[#This Row],[Birim Fiyatı (KDV Dahil) (TL)]]*SarfMalzeme[[#This Row],[Miktarı]]</f>
        <v>0</v>
      </c>
    </row>
    <row r="19" spans="1:8" ht="21" customHeight="1" x14ac:dyDescent="0.25">
      <c r="A19" s="16">
        <v>8</v>
      </c>
      <c r="B19" s="17"/>
      <c r="C19" s="25"/>
      <c r="D19" s="25"/>
      <c r="E19" s="26"/>
      <c r="F19" s="27"/>
      <c r="G19" s="27"/>
      <c r="H19" s="28">
        <f>SarfMalzeme[[#This Row],[Birim Fiyatı (KDV Dahil) (TL)]]*SarfMalzeme[[#This Row],[Miktarı]]</f>
        <v>0</v>
      </c>
    </row>
    <row r="20" spans="1:8" ht="21" customHeight="1" x14ac:dyDescent="0.25">
      <c r="A20" s="16">
        <v>9</v>
      </c>
      <c r="B20" s="17"/>
      <c r="C20" s="18"/>
      <c r="D20" s="18"/>
      <c r="E20" s="19"/>
      <c r="F20" s="20"/>
      <c r="G20" s="20"/>
      <c r="H20" s="28">
        <f>SarfMalzeme[[#This Row],[Birim Fiyatı (KDV Dahil) (TL)]]*SarfMalzeme[[#This Row],[Miktarı]]</f>
        <v>0</v>
      </c>
    </row>
    <row r="21" spans="1:8" ht="21" customHeight="1" x14ac:dyDescent="0.25">
      <c r="A21" s="16">
        <v>10</v>
      </c>
      <c r="B21" s="17"/>
      <c r="C21" s="25"/>
      <c r="D21" s="25"/>
      <c r="E21" s="26"/>
      <c r="F21" s="27"/>
      <c r="G21" s="27"/>
      <c r="H21" s="28">
        <f>SarfMalzeme[[#This Row],[Birim Fiyatı (KDV Dahil) (TL)]]*SarfMalzeme[[#This Row],[Miktarı]]</f>
        <v>0</v>
      </c>
    </row>
    <row r="22" spans="1:8" ht="21" customHeight="1" x14ac:dyDescent="0.25">
      <c r="A22" s="16">
        <v>11</v>
      </c>
      <c r="B22" s="17"/>
      <c r="C22" s="25"/>
      <c r="D22" s="25"/>
      <c r="E22" s="26"/>
      <c r="F22" s="27"/>
      <c r="G22" s="27"/>
      <c r="H22" s="28">
        <f>SarfMalzeme[[#This Row],[Birim Fiyatı (KDV Dahil) (TL)]]*SarfMalzeme[[#This Row],[Miktarı]]</f>
        <v>0</v>
      </c>
    </row>
    <row r="23" spans="1:8" ht="21" customHeight="1" x14ac:dyDescent="0.25">
      <c r="A23" s="16">
        <v>12</v>
      </c>
      <c r="B23" s="17"/>
      <c r="C23" s="25"/>
      <c r="D23" s="25"/>
      <c r="E23" s="26"/>
      <c r="F23" s="27"/>
      <c r="G23" s="27"/>
      <c r="H23" s="28">
        <f>SarfMalzeme[[#This Row],[Birim Fiyatı (KDV Dahil) (TL)]]*SarfMalzeme[[#This Row],[Miktarı]]</f>
        <v>0</v>
      </c>
    </row>
    <row r="24" spans="1:8" ht="21" customHeight="1" x14ac:dyDescent="0.25">
      <c r="A24" s="16">
        <v>13</v>
      </c>
      <c r="B24" s="17"/>
      <c r="C24" s="25"/>
      <c r="D24" s="25"/>
      <c r="E24" s="26"/>
      <c r="F24" s="27"/>
      <c r="G24" s="27"/>
      <c r="H24" s="28">
        <f>SarfMalzeme[[#This Row],[Birim Fiyatı (KDV Dahil) (TL)]]*SarfMalzeme[[#This Row],[Miktarı]]</f>
        <v>0</v>
      </c>
    </row>
    <row r="25" spans="1:8" ht="21" customHeight="1" x14ac:dyDescent="0.25">
      <c r="A25" s="16">
        <v>14</v>
      </c>
      <c r="B25" s="17"/>
      <c r="C25" s="25"/>
      <c r="D25" s="25"/>
      <c r="E25" s="26"/>
      <c r="F25" s="27"/>
      <c r="G25" s="27"/>
      <c r="H25" s="28">
        <f>SarfMalzeme[[#This Row],[Birim Fiyatı (KDV Dahil) (TL)]]*SarfMalzeme[[#This Row],[Miktarı]]</f>
        <v>0</v>
      </c>
    </row>
    <row r="26" spans="1:8" ht="21" customHeight="1" x14ac:dyDescent="0.25">
      <c r="A26" s="16">
        <v>15</v>
      </c>
      <c r="B26" s="17"/>
      <c r="C26" s="25"/>
      <c r="D26" s="25"/>
      <c r="E26" s="26"/>
      <c r="F26" s="27"/>
      <c r="G26" s="27"/>
      <c r="H26" s="28">
        <f>SarfMalzeme[[#This Row],[Birim Fiyatı (KDV Dahil) (TL)]]*SarfMalzeme[[#This Row],[Miktarı]]</f>
        <v>0</v>
      </c>
    </row>
    <row r="27" spans="1:8" ht="21" customHeight="1" x14ac:dyDescent="0.25">
      <c r="A27" s="16">
        <v>16</v>
      </c>
      <c r="B27" s="17"/>
      <c r="C27" s="25"/>
      <c r="D27" s="25"/>
      <c r="E27" s="26"/>
      <c r="F27" s="27"/>
      <c r="G27" s="27"/>
      <c r="H27" s="28">
        <f>SarfMalzeme[[#This Row],[Birim Fiyatı (KDV Dahil) (TL)]]*SarfMalzeme[[#This Row],[Miktarı]]</f>
        <v>0</v>
      </c>
    </row>
    <row r="28" spans="1:8" ht="21" customHeight="1" x14ac:dyDescent="0.25">
      <c r="A28" s="16">
        <v>17</v>
      </c>
      <c r="B28" s="17"/>
      <c r="C28" s="25"/>
      <c r="D28" s="25"/>
      <c r="E28" s="26"/>
      <c r="F28" s="27"/>
      <c r="G28" s="27"/>
      <c r="H28" s="28">
        <f>SarfMalzeme[[#This Row],[Birim Fiyatı (KDV Dahil) (TL)]]*SarfMalzeme[[#This Row],[Miktarı]]</f>
        <v>0</v>
      </c>
    </row>
    <row r="29" spans="1:8" ht="21" customHeight="1" x14ac:dyDescent="0.25">
      <c r="A29" s="16">
        <v>18</v>
      </c>
      <c r="B29" s="17"/>
      <c r="C29" s="25"/>
      <c r="D29" s="25"/>
      <c r="E29" s="26"/>
      <c r="F29" s="27"/>
      <c r="G29" s="27"/>
      <c r="H29" s="28">
        <f>SarfMalzeme[[#This Row],[Birim Fiyatı (KDV Dahil) (TL)]]*SarfMalzeme[[#This Row],[Miktarı]]</f>
        <v>0</v>
      </c>
    </row>
    <row r="30" spans="1:8" ht="21" customHeight="1" x14ac:dyDescent="0.25">
      <c r="A30" s="16">
        <v>19</v>
      </c>
      <c r="B30" s="17"/>
      <c r="C30" s="25"/>
      <c r="D30" s="25"/>
      <c r="E30" s="26"/>
      <c r="F30" s="27"/>
      <c r="G30" s="27"/>
      <c r="H30" s="28">
        <f>SarfMalzeme[[#This Row],[Birim Fiyatı (KDV Dahil) (TL)]]*SarfMalzeme[[#This Row],[Miktarı]]</f>
        <v>0</v>
      </c>
    </row>
    <row r="31" spans="1:8" ht="21" customHeight="1" x14ac:dyDescent="0.25">
      <c r="A31" s="16">
        <v>20</v>
      </c>
      <c r="B31" s="17"/>
      <c r="C31" s="25"/>
      <c r="D31" s="25"/>
      <c r="E31" s="26"/>
      <c r="F31" s="27"/>
      <c r="G31" s="27"/>
      <c r="H31" s="28">
        <f>SarfMalzeme[[#This Row],[Birim Fiyatı (KDV Dahil) (TL)]]*SarfMalzeme[[#This Row],[Miktarı]]</f>
        <v>0</v>
      </c>
    </row>
  </sheetData>
  <mergeCells count="5">
    <mergeCell ref="A1:B1"/>
    <mergeCell ref="A8:H8"/>
    <mergeCell ref="A9:H9"/>
    <mergeCell ref="A7:H7"/>
    <mergeCell ref="A2:F6"/>
  </mergeCells>
  <phoneticPr fontId="2" type="noConversion"/>
  <dataValidations count="3">
    <dataValidation type="custom"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Uyarısı" prompt="Bu hücredeki veri diğer hücrelerden otomatik olarak hesaplanmaktadır. Değerin doğruluğunu kontrol ediniz. Eğer hatalı olduğunu düşünüyorsanız, diğer hücrelerdeki verileri kontrol ediniz." sqref="H12:H31">
      <formula1>"IF(Toplam Bedel (= Birim Fiyatı x Miktarı)(KDV Dahil) (TL)=[Birim Fiyatı (KDV Dahil) (TL)]*[Miktarı],TRUE,FALSE)"</formula1>
    </dataValidation>
    <dataValidation type="decimal" operator="greaterThan" allowBlank="1" showInputMessage="1" showErrorMessage="1" sqref="F12:F31">
      <formula1>0</formula1>
    </dataValidation>
    <dataValidation type="decimal" operator="greaterThan" allowBlank="1" showInputMessage="1" showErrorMessage="1" errorTitle="Veri Tipi Hatası" error="Bu alana alınacak olan Sarf Malzemenin KDV dahil birim fiyatı girilmelidir._x000a_Örnek: Eğer alınacak Sarf Malzemenin  birim fiyatı 1.234,56 TL ise sadece 1234,56 girin." sqref="G12:G31">
      <formula1>0</formula1>
    </dataValidation>
  </dataValidations>
  <pageMargins left="0.70866141732283472" right="0.70866141732283472" top="0.74803149606299213" bottom="0.74803149606299213" header="0.31496062992125984" footer="0.31496062992125984"/>
  <pageSetup paperSize="9" scale="68" fitToHeight="3"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Veri Tipi Hatası" error="Bu alana alınacak Sarf Malzemeye ilişkin Ekonomik Kod girilmelidir. Lütfen açılır pencereden uygun olan ekonomik kodu seçin." promptTitle="Veri Giriş Uyarısı" prompt="Ekonomik kodu açılır pencereden seçiniz.">
          <x14:formula1>
            <xm:f>'Ekonomik Kodlar'!$A$2:$A$6</xm:f>
          </x14:formula1>
          <xm:sqref>B12:B31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2" tint="-0.749992370372631"/>
    <pageSetUpPr fitToPage="1"/>
  </sheetPr>
  <dimension ref="A1:J31"/>
  <sheetViews>
    <sheetView workbookViewId="0">
      <selection activeCell="A8" sqref="A8:E8"/>
    </sheetView>
  </sheetViews>
  <sheetFormatPr defaultColWidth="8.85546875" defaultRowHeight="15" x14ac:dyDescent="0.25"/>
  <cols>
    <col min="2" max="2" width="63.42578125" customWidth="1"/>
    <col min="3" max="3" width="54.7109375" customWidth="1"/>
    <col min="4" max="4" width="54.7109375" style="9" customWidth="1"/>
    <col min="5" max="5" width="17.85546875" customWidth="1"/>
  </cols>
  <sheetData>
    <row r="1" spans="1:10" ht="23.25" customHeight="1" x14ac:dyDescent="0.25">
      <c r="A1" s="69" t="s">
        <v>59</v>
      </c>
      <c r="B1" s="69"/>
    </row>
    <row r="2" spans="1:10" ht="20.100000000000001" customHeight="1" x14ac:dyDescent="0.25">
      <c r="A2" s="58" t="s">
        <v>70</v>
      </c>
      <c r="B2" s="59"/>
      <c r="C2" s="59"/>
      <c r="D2" s="47" t="s">
        <v>65</v>
      </c>
      <c r="E2" s="48" t="s">
        <v>71</v>
      </c>
      <c r="F2" s="51"/>
      <c r="G2" s="51"/>
      <c r="H2" s="51"/>
      <c r="I2" s="51"/>
      <c r="J2" s="51"/>
    </row>
    <row r="3" spans="1:10" ht="20.100000000000001" customHeight="1" x14ac:dyDescent="0.25">
      <c r="A3" s="61"/>
      <c r="B3" s="57"/>
      <c r="C3" s="57"/>
      <c r="D3" s="47" t="s">
        <v>66</v>
      </c>
      <c r="E3" s="49">
        <v>44334</v>
      </c>
      <c r="F3" s="51"/>
      <c r="G3" s="51"/>
      <c r="H3" s="51"/>
      <c r="I3" s="51"/>
      <c r="J3" s="51"/>
    </row>
    <row r="4" spans="1:10" ht="20.100000000000001" customHeight="1" x14ac:dyDescent="0.25">
      <c r="A4" s="61"/>
      <c r="B4" s="57"/>
      <c r="C4" s="57"/>
      <c r="D4" s="47" t="s">
        <v>67</v>
      </c>
      <c r="E4" s="48">
        <v>0</v>
      </c>
      <c r="F4" s="51"/>
      <c r="G4" s="51"/>
      <c r="H4" s="51"/>
      <c r="I4" s="51"/>
      <c r="J4" s="51"/>
    </row>
    <row r="5" spans="1:10" ht="20.100000000000001" customHeight="1" x14ac:dyDescent="0.25">
      <c r="A5" s="61"/>
      <c r="B5" s="57"/>
      <c r="C5" s="57"/>
      <c r="D5" s="47" t="s">
        <v>68</v>
      </c>
      <c r="E5" s="48"/>
      <c r="F5" s="51"/>
      <c r="G5" s="51"/>
      <c r="H5" s="51"/>
      <c r="I5" s="51"/>
      <c r="J5" s="51"/>
    </row>
    <row r="6" spans="1:10" ht="20.100000000000001" customHeight="1" x14ac:dyDescent="0.25">
      <c r="A6" s="63"/>
      <c r="B6" s="64"/>
      <c r="C6" s="64"/>
      <c r="D6" s="47" t="s">
        <v>69</v>
      </c>
      <c r="E6" s="53">
        <v>0.6</v>
      </c>
      <c r="F6" s="51"/>
      <c r="G6" s="51"/>
      <c r="H6" s="51"/>
      <c r="I6" s="51"/>
      <c r="J6" s="51"/>
    </row>
    <row r="7" spans="1:10" ht="33" customHeight="1" x14ac:dyDescent="0.25">
      <c r="A7" s="68" t="s">
        <v>51</v>
      </c>
      <c r="B7" s="68"/>
      <c r="C7" s="68"/>
      <c r="D7" s="68"/>
      <c r="E7" s="68"/>
    </row>
    <row r="8" spans="1:10" ht="24.95" customHeight="1" x14ac:dyDescent="0.25">
      <c r="A8" s="66" t="s">
        <v>56</v>
      </c>
      <c r="B8" s="66"/>
      <c r="C8" s="66"/>
      <c r="D8" s="66"/>
      <c r="E8" s="67"/>
    </row>
    <row r="9" spans="1:10" ht="24" customHeight="1" x14ac:dyDescent="0.25">
      <c r="A9" s="66" t="s">
        <v>58</v>
      </c>
      <c r="B9" s="66"/>
      <c r="C9" s="66"/>
      <c r="D9" s="66"/>
      <c r="E9" s="66"/>
    </row>
    <row r="10" spans="1:10" ht="15" customHeight="1" x14ac:dyDescent="0.25"/>
    <row r="11" spans="1:10" ht="25.5" x14ac:dyDescent="0.25">
      <c r="A11" s="12" t="s">
        <v>44</v>
      </c>
      <c r="B11" s="12" t="s">
        <v>11</v>
      </c>
      <c r="C11" s="12" t="s">
        <v>1</v>
      </c>
      <c r="D11" s="12" t="s">
        <v>46</v>
      </c>
      <c r="E11" s="12" t="s">
        <v>5</v>
      </c>
    </row>
    <row r="12" spans="1:10" ht="24" customHeight="1" x14ac:dyDescent="0.25">
      <c r="A12" s="16">
        <v>1</v>
      </c>
      <c r="B12" s="30"/>
      <c r="C12" s="29"/>
      <c r="D12" s="16"/>
      <c r="E12" s="31"/>
    </row>
    <row r="13" spans="1:10" ht="24" customHeight="1" x14ac:dyDescent="0.25">
      <c r="A13" s="16">
        <v>2</v>
      </c>
      <c r="B13" s="32"/>
      <c r="C13" s="29"/>
      <c r="D13" s="16"/>
      <c r="E13" s="31"/>
    </row>
    <row r="14" spans="1:10" ht="24" customHeight="1" x14ac:dyDescent="0.25">
      <c r="A14" s="16">
        <v>3</v>
      </c>
      <c r="B14" s="32"/>
      <c r="C14" s="29"/>
      <c r="D14" s="16"/>
      <c r="E14" s="31"/>
    </row>
    <row r="15" spans="1:10" ht="24" customHeight="1" x14ac:dyDescent="0.25">
      <c r="A15" s="16">
        <v>4</v>
      </c>
      <c r="B15" s="32"/>
      <c r="C15" s="33"/>
      <c r="D15" s="16"/>
      <c r="E15" s="31"/>
    </row>
    <row r="16" spans="1:10" ht="24" customHeight="1" x14ac:dyDescent="0.25">
      <c r="A16" s="16">
        <v>5</v>
      </c>
      <c r="B16" s="32"/>
      <c r="C16" s="29"/>
      <c r="D16" s="16"/>
      <c r="E16" s="31"/>
    </row>
    <row r="17" spans="1:5" ht="24" customHeight="1" x14ac:dyDescent="0.25">
      <c r="A17" s="16">
        <v>6</v>
      </c>
      <c r="B17" s="32"/>
      <c r="C17" s="29"/>
      <c r="D17" s="16"/>
      <c r="E17" s="31"/>
    </row>
    <row r="18" spans="1:5" ht="24" customHeight="1" x14ac:dyDescent="0.25">
      <c r="A18" s="16">
        <v>7</v>
      </c>
      <c r="B18" s="32"/>
      <c r="C18" s="29"/>
      <c r="D18" s="16"/>
      <c r="E18" s="31"/>
    </row>
    <row r="19" spans="1:5" ht="24" customHeight="1" x14ac:dyDescent="0.25">
      <c r="A19" s="16">
        <v>8</v>
      </c>
      <c r="B19" s="32"/>
      <c r="C19" s="29"/>
      <c r="D19" s="16"/>
      <c r="E19" s="31"/>
    </row>
    <row r="20" spans="1:5" ht="24" customHeight="1" x14ac:dyDescent="0.25">
      <c r="A20" s="16">
        <v>9</v>
      </c>
      <c r="B20" s="32"/>
      <c r="C20" s="29"/>
      <c r="D20" s="16"/>
      <c r="E20" s="31"/>
    </row>
    <row r="21" spans="1:5" ht="24" customHeight="1" x14ac:dyDescent="0.25">
      <c r="A21" s="16">
        <v>10</v>
      </c>
      <c r="B21" s="32"/>
      <c r="C21" s="29"/>
      <c r="D21" s="16"/>
      <c r="E21" s="31"/>
    </row>
    <row r="22" spans="1:5" ht="24" customHeight="1" x14ac:dyDescent="0.25">
      <c r="A22" s="16">
        <v>11</v>
      </c>
      <c r="B22" s="32"/>
      <c r="C22" s="29"/>
      <c r="D22" s="16"/>
      <c r="E22" s="31"/>
    </row>
    <row r="23" spans="1:5" ht="24" customHeight="1" x14ac:dyDescent="0.25">
      <c r="A23" s="16">
        <v>12</v>
      </c>
      <c r="B23" s="32"/>
      <c r="C23" s="29"/>
      <c r="D23" s="16"/>
      <c r="E23" s="31"/>
    </row>
    <row r="24" spans="1:5" ht="24" customHeight="1" x14ac:dyDescent="0.25">
      <c r="A24" s="16">
        <v>13</v>
      </c>
      <c r="B24" s="32"/>
      <c r="C24" s="29"/>
      <c r="D24" s="16"/>
      <c r="E24" s="31"/>
    </row>
    <row r="25" spans="1:5" ht="24" customHeight="1" x14ac:dyDescent="0.25">
      <c r="A25" s="16">
        <v>14</v>
      </c>
      <c r="B25" s="32"/>
      <c r="C25" s="33"/>
      <c r="D25" s="16"/>
      <c r="E25" s="31"/>
    </row>
    <row r="26" spans="1:5" ht="24" customHeight="1" x14ac:dyDescent="0.25">
      <c r="A26" s="16">
        <v>15</v>
      </c>
      <c r="B26" s="32"/>
      <c r="C26" s="33"/>
      <c r="D26" s="16"/>
      <c r="E26" s="31"/>
    </row>
    <row r="27" spans="1:5" ht="24" customHeight="1" x14ac:dyDescent="0.25">
      <c r="A27" s="16">
        <v>16</v>
      </c>
      <c r="B27" s="32"/>
      <c r="C27" s="33"/>
      <c r="D27" s="16"/>
      <c r="E27" s="31"/>
    </row>
    <row r="28" spans="1:5" ht="24" customHeight="1" x14ac:dyDescent="0.25">
      <c r="A28" s="16">
        <v>17</v>
      </c>
      <c r="B28" s="32"/>
      <c r="C28" s="33"/>
      <c r="D28" s="16"/>
      <c r="E28" s="31"/>
    </row>
    <row r="29" spans="1:5" ht="24" customHeight="1" x14ac:dyDescent="0.25">
      <c r="A29" s="16">
        <v>18</v>
      </c>
      <c r="B29" s="32"/>
      <c r="C29" s="33"/>
      <c r="D29" s="16"/>
      <c r="E29" s="31"/>
    </row>
    <row r="30" spans="1:5" ht="24" customHeight="1" x14ac:dyDescent="0.25">
      <c r="A30" s="16">
        <v>19</v>
      </c>
      <c r="B30" s="32"/>
      <c r="C30" s="33"/>
      <c r="D30" s="16"/>
      <c r="E30" s="31"/>
    </row>
    <row r="31" spans="1:5" ht="24" customHeight="1" x14ac:dyDescent="0.25">
      <c r="A31" s="16">
        <v>20</v>
      </c>
      <c r="B31" s="32"/>
      <c r="C31" s="29"/>
      <c r="D31" s="16"/>
      <c r="E31" s="31"/>
    </row>
  </sheetData>
  <mergeCells count="5">
    <mergeCell ref="A9:E9"/>
    <mergeCell ref="A8:E8"/>
    <mergeCell ref="A7:E7"/>
    <mergeCell ref="A1:B1"/>
    <mergeCell ref="A2:C6"/>
  </mergeCells>
  <dataValidations count="1">
    <dataValidation allowBlank="1" showInputMessage="1" showErrorMessage="1" errorTitle="Veri Tipi Hatası" error="Bu alana projede görevli Eğitmen ve Rehberlere ödenecek ücret yazılacaktır._x000a_Örnek: Eğer bir Rehber'e proje süresince ödenecek toplam ücret 123,45 TL ise sadece 123,45 yazın." promptTitle="Veri Giriş Uyarısı" prompt="Eğitmen ve Rehberler için ödenecek ücreti girin. Ücretlerin hesaplanmasında Çağrı Metninden yararlanınız._x000a_Örnek: Bir Rehbere 123,45 TL ücret ödenecekse sadece 123,45 girin." sqref="E12:E31"/>
  </dataValidations>
  <printOptions horizontalCentered="1"/>
  <pageMargins left="0.70866141732283472" right="0.70866141732283472" top="0.74803149606299213" bottom="0.74803149606299213" header="0.31496062992125984" footer="0.31496062992125984"/>
  <pageSetup paperSize="9" scale="5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Veri Tipi Hatası" error="Bu alana yapılacak Hizmet Alımlarına ilişkin ekonomik kod girilmelidir. Lütfen açılır pencereden uygun olan ekonomik kodu seçiniz." promptTitle="Veri Giriş Uyarısı" prompt="Ekonomik Kodu açılır pencereden seçiniz.">
          <x14:formula1>
            <xm:f>'Ekonomik Kodlar'!$E$3:$E$6</xm:f>
          </x14:formula1>
          <xm:sqref>B12:B31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8" tint="0.59999389629810485"/>
    <pageSetUpPr fitToPage="1"/>
  </sheetPr>
  <dimension ref="A1:J31"/>
  <sheetViews>
    <sheetView workbookViewId="0">
      <selection activeCell="D33" sqref="D33"/>
    </sheetView>
  </sheetViews>
  <sheetFormatPr defaultColWidth="8.85546875" defaultRowHeight="15" x14ac:dyDescent="0.25"/>
  <cols>
    <col min="2" max="2" width="37.7109375" customWidth="1"/>
    <col min="3" max="3" width="26.7109375" customWidth="1"/>
    <col min="4" max="4" width="34.42578125" customWidth="1"/>
    <col min="5" max="5" width="14.7109375" customWidth="1"/>
    <col min="6" max="6" width="18.28515625" customWidth="1"/>
  </cols>
  <sheetData>
    <row r="1" spans="1:10" ht="22.5" customHeight="1" x14ac:dyDescent="0.25">
      <c r="A1" s="71" t="s">
        <v>59</v>
      </c>
      <c r="B1" s="71"/>
    </row>
    <row r="2" spans="1:10" ht="20.100000000000001" customHeight="1" x14ac:dyDescent="0.25">
      <c r="A2" s="61" t="s">
        <v>70</v>
      </c>
      <c r="B2" s="57"/>
      <c r="C2" s="57"/>
      <c r="D2" s="62"/>
      <c r="E2" s="47" t="s">
        <v>65</v>
      </c>
      <c r="F2" s="48" t="s">
        <v>71</v>
      </c>
      <c r="G2" s="51"/>
      <c r="H2" s="51"/>
      <c r="I2" s="51"/>
      <c r="J2" s="51"/>
    </row>
    <row r="3" spans="1:10" ht="20.100000000000001" customHeight="1" x14ac:dyDescent="0.25">
      <c r="A3" s="61"/>
      <c r="B3" s="57"/>
      <c r="C3" s="57"/>
      <c r="D3" s="62"/>
      <c r="E3" s="47" t="s">
        <v>66</v>
      </c>
      <c r="F3" s="49">
        <v>44334</v>
      </c>
      <c r="G3" s="51"/>
      <c r="H3" s="51"/>
      <c r="I3" s="51"/>
      <c r="J3" s="51"/>
    </row>
    <row r="4" spans="1:10" ht="20.100000000000001" customHeight="1" x14ac:dyDescent="0.25">
      <c r="A4" s="61"/>
      <c r="B4" s="57"/>
      <c r="C4" s="57"/>
      <c r="D4" s="62"/>
      <c r="E4" s="47" t="s">
        <v>67</v>
      </c>
      <c r="F4" s="48">
        <v>0</v>
      </c>
      <c r="G4" s="51"/>
      <c r="H4" s="51"/>
      <c r="I4" s="51"/>
      <c r="J4" s="51"/>
    </row>
    <row r="5" spans="1:10" ht="20.100000000000001" customHeight="1" x14ac:dyDescent="0.25">
      <c r="A5" s="61"/>
      <c r="B5" s="57"/>
      <c r="C5" s="57"/>
      <c r="D5" s="62"/>
      <c r="E5" s="47" t="s">
        <v>68</v>
      </c>
      <c r="F5" s="48"/>
      <c r="G5" s="51"/>
      <c r="H5" s="51"/>
      <c r="I5" s="51"/>
      <c r="J5" s="51"/>
    </row>
    <row r="6" spans="1:10" ht="20.100000000000001" customHeight="1" x14ac:dyDescent="0.25">
      <c r="A6" s="61"/>
      <c r="B6" s="57"/>
      <c r="C6" s="57"/>
      <c r="D6" s="62"/>
      <c r="E6" s="47" t="s">
        <v>69</v>
      </c>
      <c r="F6" s="53">
        <v>0.8</v>
      </c>
      <c r="G6" s="51"/>
      <c r="H6" s="51"/>
      <c r="I6" s="51"/>
      <c r="J6" s="51"/>
    </row>
    <row r="7" spans="1:10" ht="35.25" customHeight="1" x14ac:dyDescent="0.25">
      <c r="A7" s="70" t="s">
        <v>53</v>
      </c>
      <c r="B7" s="70"/>
      <c r="C7" s="70"/>
      <c r="D7" s="70"/>
      <c r="E7" s="70"/>
      <c r="F7" s="70"/>
    </row>
    <row r="8" spans="1:10" ht="27" customHeight="1" x14ac:dyDescent="0.25">
      <c r="A8" s="66" t="s">
        <v>52</v>
      </c>
      <c r="B8" s="66"/>
      <c r="C8" s="66"/>
      <c r="D8" s="66"/>
      <c r="E8" s="66"/>
      <c r="F8" s="67"/>
    </row>
    <row r="9" spans="1:10" ht="32.1" customHeight="1" x14ac:dyDescent="0.25">
      <c r="A9" s="66" t="s">
        <v>60</v>
      </c>
      <c r="B9" s="66"/>
      <c r="C9" s="66"/>
      <c r="D9" s="66"/>
      <c r="E9" s="66"/>
      <c r="F9" s="66"/>
    </row>
    <row r="11" spans="1:10" ht="30" customHeight="1" x14ac:dyDescent="0.25">
      <c r="A11" s="38" t="s">
        <v>44</v>
      </c>
      <c r="B11" s="39" t="s">
        <v>11</v>
      </c>
      <c r="C11" s="39" t="s">
        <v>41</v>
      </c>
      <c r="D11" s="39" t="s">
        <v>2</v>
      </c>
      <c r="E11" s="39" t="s">
        <v>3</v>
      </c>
      <c r="F11" s="39" t="s">
        <v>39</v>
      </c>
    </row>
    <row r="12" spans="1:10" ht="15" customHeight="1" x14ac:dyDescent="0.25">
      <c r="A12" s="34">
        <v>1</v>
      </c>
      <c r="B12" s="35"/>
      <c r="C12" s="34"/>
      <c r="D12" s="34"/>
      <c r="E12" s="36"/>
      <c r="F12" s="20"/>
    </row>
    <row r="13" spans="1:10" ht="15" customHeight="1" x14ac:dyDescent="0.25">
      <c r="A13" s="34">
        <v>2</v>
      </c>
      <c r="B13" s="35"/>
      <c r="C13" s="34"/>
      <c r="D13" s="34"/>
      <c r="E13" s="36"/>
      <c r="F13" s="20"/>
    </row>
    <row r="14" spans="1:10" ht="15" customHeight="1" x14ac:dyDescent="0.25">
      <c r="A14" s="34">
        <v>3</v>
      </c>
      <c r="B14" s="35"/>
      <c r="C14" s="34"/>
      <c r="D14" s="34"/>
      <c r="E14" s="37"/>
      <c r="F14" s="20"/>
    </row>
    <row r="15" spans="1:10" ht="15" customHeight="1" x14ac:dyDescent="0.25">
      <c r="A15" s="34">
        <v>4</v>
      </c>
      <c r="B15" s="35"/>
      <c r="C15" s="34"/>
      <c r="D15" s="34"/>
      <c r="E15" s="37"/>
      <c r="F15" s="20"/>
    </row>
    <row r="16" spans="1:10" ht="15" customHeight="1" x14ac:dyDescent="0.25">
      <c r="A16" s="34">
        <v>5</v>
      </c>
      <c r="B16" s="35"/>
      <c r="C16" s="34"/>
      <c r="D16" s="34"/>
      <c r="E16" s="37"/>
      <c r="F16" s="20"/>
    </row>
    <row r="17" spans="1:6" ht="15" customHeight="1" x14ac:dyDescent="0.25">
      <c r="A17" s="34">
        <v>6</v>
      </c>
      <c r="B17" s="35"/>
      <c r="C17" s="34"/>
      <c r="D17" s="34"/>
      <c r="E17" s="37"/>
      <c r="F17" s="20"/>
    </row>
    <row r="18" spans="1:6" ht="15" customHeight="1" x14ac:dyDescent="0.25">
      <c r="A18" s="34">
        <v>7</v>
      </c>
      <c r="B18" s="35"/>
      <c r="C18" s="34"/>
      <c r="D18" s="34"/>
      <c r="E18" s="37"/>
      <c r="F18" s="20"/>
    </row>
    <row r="19" spans="1:6" ht="15" customHeight="1" x14ac:dyDescent="0.25">
      <c r="A19" s="34">
        <v>8</v>
      </c>
      <c r="B19" s="35"/>
      <c r="C19" s="34"/>
      <c r="D19" s="34"/>
      <c r="E19" s="37"/>
      <c r="F19" s="20"/>
    </row>
    <row r="20" spans="1:6" ht="15" customHeight="1" x14ac:dyDescent="0.25">
      <c r="A20" s="34">
        <v>9</v>
      </c>
      <c r="B20" s="35"/>
      <c r="C20" s="34"/>
      <c r="D20" s="34"/>
      <c r="E20" s="37"/>
      <c r="F20" s="20"/>
    </row>
    <row r="21" spans="1:6" ht="15" customHeight="1" x14ac:dyDescent="0.25">
      <c r="A21" s="34">
        <v>10</v>
      </c>
      <c r="B21" s="35"/>
      <c r="C21" s="34"/>
      <c r="D21" s="34"/>
      <c r="E21" s="37"/>
      <c r="F21" s="20"/>
    </row>
    <row r="22" spans="1:6" ht="15" customHeight="1" x14ac:dyDescent="0.25">
      <c r="A22" s="34">
        <v>11</v>
      </c>
      <c r="B22" s="35"/>
      <c r="C22" s="34"/>
      <c r="D22" s="34"/>
      <c r="E22" s="37"/>
      <c r="F22" s="20"/>
    </row>
    <row r="23" spans="1:6" ht="15" customHeight="1" x14ac:dyDescent="0.25">
      <c r="A23" s="34">
        <v>12</v>
      </c>
      <c r="B23" s="35"/>
      <c r="C23" s="34"/>
      <c r="D23" s="34"/>
      <c r="E23" s="37"/>
      <c r="F23" s="20"/>
    </row>
    <row r="24" spans="1:6" ht="15" customHeight="1" x14ac:dyDescent="0.25">
      <c r="A24" s="34">
        <v>13</v>
      </c>
      <c r="B24" s="35"/>
      <c r="C24" s="34"/>
      <c r="D24" s="34"/>
      <c r="E24" s="37"/>
      <c r="F24" s="20"/>
    </row>
    <row r="25" spans="1:6" ht="15" customHeight="1" x14ac:dyDescent="0.25">
      <c r="A25" s="34">
        <v>14</v>
      </c>
      <c r="B25" s="35"/>
      <c r="C25" s="34"/>
      <c r="D25" s="34"/>
      <c r="E25" s="37"/>
      <c r="F25" s="20"/>
    </row>
    <row r="26" spans="1:6" ht="15" customHeight="1" x14ac:dyDescent="0.25">
      <c r="A26" s="34">
        <v>15</v>
      </c>
      <c r="B26" s="35"/>
      <c r="C26" s="34"/>
      <c r="D26" s="34"/>
      <c r="E26" s="37"/>
      <c r="F26" s="20"/>
    </row>
    <row r="27" spans="1:6" ht="15" customHeight="1" x14ac:dyDescent="0.25">
      <c r="A27" s="34">
        <v>16</v>
      </c>
      <c r="B27" s="35"/>
      <c r="C27" s="34"/>
      <c r="D27" s="34"/>
      <c r="E27" s="37"/>
      <c r="F27" s="20"/>
    </row>
    <row r="28" spans="1:6" ht="15" customHeight="1" x14ac:dyDescent="0.25">
      <c r="A28" s="34">
        <v>17</v>
      </c>
      <c r="B28" s="35"/>
      <c r="C28" s="34"/>
      <c r="D28" s="34"/>
      <c r="E28" s="37"/>
      <c r="F28" s="20"/>
    </row>
    <row r="29" spans="1:6" ht="15" customHeight="1" x14ac:dyDescent="0.25">
      <c r="A29" s="34">
        <v>18</v>
      </c>
      <c r="B29" s="35"/>
      <c r="C29" s="34"/>
      <c r="D29" s="34"/>
      <c r="E29" s="37"/>
      <c r="F29" s="20"/>
    </row>
    <row r="30" spans="1:6" ht="15" customHeight="1" x14ac:dyDescent="0.25">
      <c r="A30" s="34">
        <v>19</v>
      </c>
      <c r="B30" s="35"/>
      <c r="C30" s="34"/>
      <c r="D30" s="34"/>
      <c r="E30" s="37"/>
      <c r="F30" s="20"/>
    </row>
    <row r="31" spans="1:6" ht="15" customHeight="1" x14ac:dyDescent="0.25">
      <c r="A31" s="34">
        <v>20</v>
      </c>
      <c r="B31" s="35"/>
      <c r="C31" s="34"/>
      <c r="D31" s="34"/>
      <c r="E31" s="37"/>
      <c r="F31" s="20"/>
    </row>
  </sheetData>
  <mergeCells count="5">
    <mergeCell ref="A8:F8"/>
    <mergeCell ref="A7:F7"/>
    <mergeCell ref="A1:B1"/>
    <mergeCell ref="A9:F9"/>
    <mergeCell ref="A2:D6"/>
  </mergeCells>
  <dataValidations count="2">
    <dataValidation type="decimal" operator="greaterThan" allowBlank="1" showInputMessage="1" showErrorMessage="1" errorTitle="Veri Tipi Hatası" error="Bu alana belirtilen Seyahat Güzergahı için toplam gider yazılmalıdır._x000a_Örnek: Belirtilen seyahat güzergahı için toplam gider 123,45 TL ise yalnızca 123,45 yazınız." sqref="F12:F31">
      <formula1>0</formula1>
    </dataValidation>
    <dataValidation type="whole" operator="greaterThan" allowBlank="1" showInputMessage="1" showErrorMessage="1" errorTitle="Veri Tipi Hatası" error="Bu alana berlitilen Seyahat Güzergahı'nı kullancak kişi sayısı girilmelidir." sqref="E12:E31">
      <formula1>0</formula1>
    </dataValidation>
  </dataValidations>
  <pageMargins left="0.70866141732283472" right="0.70866141732283472" top="0.74803149606299213" bottom="0.74803149606299213" header="0.31496062992125984" footer="0.31496062992125984"/>
  <pageSetup paperSize="9" scale="93"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Veri Tipi Hatası" error="Bu alana yapılacak olan Seyahatlere ilişkin Ekonomik Kod girilmelidir. Lütfen açılır pencereden uygun olan ekonomik kodu seçin." promptTitle="Veri Giriş Uyarısı" prompt="Ekonomik Kodu açılır pencereden seçiniz.">
          <x14:formula1>
            <xm:f>'Ekonomik Kodlar'!$C$2:$C$3</xm:f>
          </x14:formula1>
          <xm:sqref>B12:B31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8"/>
    <pageSetUpPr fitToPage="1"/>
  </sheetPr>
  <dimension ref="A1:N12"/>
  <sheetViews>
    <sheetView zoomScaleSheetLayoutView="85" workbookViewId="0">
      <selection activeCell="F6" sqref="F6"/>
    </sheetView>
  </sheetViews>
  <sheetFormatPr defaultColWidth="8.85546875" defaultRowHeight="15.75" x14ac:dyDescent="0.25"/>
  <cols>
    <col min="1" max="1" width="38.7109375" style="1" customWidth="1"/>
    <col min="2" max="2" width="29" style="1" customWidth="1"/>
    <col min="3" max="3" width="21.42578125" style="1" customWidth="1"/>
    <col min="4" max="4" width="24.28515625" style="1" customWidth="1"/>
    <col min="5" max="5" width="25.140625" style="1" customWidth="1"/>
    <col min="6" max="6" width="22" style="1" customWidth="1"/>
    <col min="7" max="7" width="23" style="1" customWidth="1"/>
    <col min="8" max="8" width="24.42578125" style="1" bestFit="1" customWidth="1"/>
    <col min="9" max="9" width="21.42578125" style="1" customWidth="1"/>
    <col min="10" max="12" width="8.85546875" style="1"/>
    <col min="13" max="13" width="0.140625" style="1" customWidth="1"/>
    <col min="14" max="16384" width="8.85546875" style="1"/>
  </cols>
  <sheetData>
    <row r="1" spans="1:14" x14ac:dyDescent="0.25">
      <c r="A1" s="52" t="s">
        <v>59</v>
      </c>
    </row>
    <row r="2" spans="1:14" customFormat="1" ht="20.100000000000001" customHeight="1" x14ac:dyDescent="0.25">
      <c r="A2" s="61" t="s">
        <v>70</v>
      </c>
      <c r="B2" s="57"/>
      <c r="C2" s="57"/>
      <c r="D2" s="62"/>
      <c r="E2" s="47" t="s">
        <v>65</v>
      </c>
      <c r="F2" s="48" t="s">
        <v>71</v>
      </c>
      <c r="G2" s="51"/>
      <c r="H2" s="51"/>
      <c r="I2" s="51"/>
      <c r="J2" s="51"/>
    </row>
    <row r="3" spans="1:14" customFormat="1" ht="20.100000000000001" customHeight="1" x14ac:dyDescent="0.25">
      <c r="A3" s="61"/>
      <c r="B3" s="57"/>
      <c r="C3" s="57"/>
      <c r="D3" s="62"/>
      <c r="E3" s="47" t="s">
        <v>66</v>
      </c>
      <c r="F3" s="49">
        <v>44334</v>
      </c>
      <c r="G3" s="51"/>
      <c r="H3" s="51"/>
      <c r="I3" s="51"/>
      <c r="J3" s="51"/>
    </row>
    <row r="4" spans="1:14" customFormat="1" ht="20.100000000000001" customHeight="1" x14ac:dyDescent="0.25">
      <c r="A4" s="61"/>
      <c r="B4" s="57"/>
      <c r="C4" s="57"/>
      <c r="D4" s="62"/>
      <c r="E4" s="47" t="s">
        <v>67</v>
      </c>
      <c r="F4" s="48">
        <v>0</v>
      </c>
      <c r="G4" s="51"/>
      <c r="H4" s="51"/>
      <c r="I4" s="51"/>
      <c r="J4" s="51"/>
    </row>
    <row r="5" spans="1:14" customFormat="1" ht="20.100000000000001" customHeight="1" x14ac:dyDescent="0.25">
      <c r="A5" s="61"/>
      <c r="B5" s="57"/>
      <c r="C5" s="57"/>
      <c r="D5" s="62"/>
      <c r="E5" s="47" t="s">
        <v>68</v>
      </c>
      <c r="F5" s="48"/>
      <c r="G5" s="51"/>
      <c r="H5" s="51"/>
      <c r="I5" s="51"/>
      <c r="J5" s="51"/>
    </row>
    <row r="6" spans="1:14" customFormat="1" ht="20.100000000000001" customHeight="1" x14ac:dyDescent="0.25">
      <c r="A6" s="61"/>
      <c r="B6" s="57"/>
      <c r="C6" s="57"/>
      <c r="D6" s="62"/>
      <c r="E6" s="47" t="s">
        <v>69</v>
      </c>
      <c r="F6" s="54">
        <v>5</v>
      </c>
      <c r="G6" s="51"/>
      <c r="H6" s="51"/>
      <c r="I6" s="51"/>
      <c r="J6" s="51"/>
    </row>
    <row r="7" spans="1:14" ht="30" customHeight="1" x14ac:dyDescent="0.25">
      <c r="A7" s="10"/>
      <c r="B7" s="72" t="s">
        <v>61</v>
      </c>
      <c r="C7" s="72"/>
      <c r="D7" s="72"/>
    </row>
    <row r="8" spans="1:14" x14ac:dyDescent="0.25">
      <c r="B8" s="72"/>
      <c r="C8" s="72"/>
      <c r="D8" s="72"/>
    </row>
    <row r="9" spans="1:14" ht="54.75" customHeight="1" x14ac:dyDescent="0.25">
      <c r="A9" s="40" t="s">
        <v>0</v>
      </c>
      <c r="B9" s="40" t="s">
        <v>7</v>
      </c>
      <c r="C9" s="40" t="s">
        <v>8</v>
      </c>
      <c r="D9" s="40" t="s">
        <v>9</v>
      </c>
      <c r="E9" s="40" t="s">
        <v>62</v>
      </c>
      <c r="F9" s="41" t="s">
        <v>10</v>
      </c>
      <c r="I9" s="2"/>
      <c r="J9" s="2"/>
      <c r="K9" s="2"/>
      <c r="L9" s="2"/>
      <c r="M9" s="3"/>
      <c r="N9" s="2"/>
    </row>
    <row r="10" spans="1:14" ht="44.1" customHeight="1" x14ac:dyDescent="0.25">
      <c r="A10" s="42" t="s">
        <v>64</v>
      </c>
      <c r="B10" s="43">
        <f>SUBTOTAL(109,MakineTeçhizat[Toplam Bedel (= Birim Fiyatı x Miktarı)(KDV Dahil) (TL)])</f>
        <v>0</v>
      </c>
      <c r="C10" s="43">
        <f>SUBTOTAL(109,SarfMalzeme[Toplam Bedel (= Birim Fiyatı x Miktarı)(KDV Dahil) (TL)])</f>
        <v>0</v>
      </c>
      <c r="D10" s="43">
        <f>SUBTOTAL(109,HizmetAlımları[TOPLAM BEDEL (KDV dahil TL)])</f>
        <v>0</v>
      </c>
      <c r="E10" s="43">
        <f>SUBTOTAL(109,SeyahatGiderleri[Toplam Gider (TL)])</f>
        <v>0</v>
      </c>
      <c r="F10" s="44">
        <f>SUM(B10:E10)</f>
        <v>0</v>
      </c>
      <c r="G10" s="4"/>
    </row>
    <row r="11" spans="1:14" ht="44.1" customHeight="1" x14ac:dyDescent="0.25">
      <c r="A11" s="42" t="s">
        <v>4</v>
      </c>
      <c r="B11" s="43"/>
      <c r="C11" s="43"/>
      <c r="D11" s="43"/>
      <c r="E11" s="43"/>
      <c r="F11" s="44">
        <f>SUM(B11:E11)</f>
        <v>0</v>
      </c>
      <c r="G11" s="5"/>
    </row>
    <row r="12" spans="1:14" ht="44.1" customHeight="1" x14ac:dyDescent="0.25">
      <c r="A12" s="40" t="s">
        <v>10</v>
      </c>
      <c r="B12" s="45">
        <f>SUM(B10:B11)</f>
        <v>0</v>
      </c>
      <c r="C12" s="45">
        <f>SUM(C10:C11)</f>
        <v>0</v>
      </c>
      <c r="D12" s="45">
        <f>SUM(D10:D11)</f>
        <v>0</v>
      </c>
      <c r="E12" s="45">
        <f>SUM(E10:E11)</f>
        <v>0</v>
      </c>
      <c r="F12" s="46">
        <f>SUM(F10:F11)</f>
        <v>0</v>
      </c>
      <c r="G12" s="4"/>
    </row>
  </sheetData>
  <mergeCells count="2">
    <mergeCell ref="B7:D8"/>
    <mergeCell ref="A2:D6"/>
  </mergeCells>
  <phoneticPr fontId="2" type="noConversion"/>
  <dataValidations count="12">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E10">
      <formula1>"IF(E2=SUBTOTAL(109;Table4[Toplam Gider (TL)]),TRUE,FALSE)"</formula1>
    </dataValidation>
    <dataValidation type="custom" operator="greaterThanOrEqual" allowBlank="1" showInputMessage="1" showErrorMessage="1" errorTitle="Veri Hatası" error="Bu hücrenin değeri otomatik olarak hesaplanmaktadır. Sayfa yapısına müdahale etmeyiniz. Eğer bu değerin hatalı olduğunu düşünüyorsanız, diğer sayfalardaki verileri kontrol ediniz." promptTitle="Veri Girişi Açıklaması" prompt="Bu hücredeki değer, diğer sayfalardaki verilerden otomatik olarak hesaplanmaktadır. Bu değerin doğruluğunu kontrol ediniz, eğer hatalı ise diğer excel sayfalarındaki veri girişlerinizi kontrol ediniz." sqref="B10">
      <formula1>"IF(B2=SUBTOTAL(109;Table1[Toplam Bedel (= Birim Fiyatı x Miktarı)(KDV Dahil) (TL)]),TRUE,FALSE)"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C10">
      <formula1>"IF(C2=SUBTOTAL(109;Table2[Toplam Bedel(=Birim Fiyatı x Miktarı)(KDV Dahil) (TL)]), 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D10">
      <formula1>"IF(D2=SUBTOTAL(109;Table3[TOPLAM BEDEL (KDV dahil TL)]),TRUE,FALSE)"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F10">
      <formula1>"IF(F2=SUM(B2:E2),TRUE,FALSE)"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E12">
      <formula1>"IF(E6=SUM(E2:E5),TRUE,FALSE)"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F12">
      <formula1>"IF(F6=SUM(F2:F5),TRUE,FALSE)"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F11">
      <formula1>"IF(F4=SUM(B4:E4),TRUE,FALSE)"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B12">
      <formula1>"IF(B6=SUM(B2:B5),TRUE,FALSE)"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C12">
      <formula1>"IF(C6=SUM(C2:C5),TRUE,FALSE)"</formula1>
    </dataValidation>
    <dataValidation type="custom" operator="greaterThanOrEqual" allowBlank="1" showInputMessage="1" showErrorMessage="1" errorTitle="Veri Hatası" error="Bu hücrenin değeri otomatik olarak hesaplanmaktadır. Sayfa yapısına müdahale etmeyin. Eğer bu değerin hatalı olduğunu düşünüyorsanız, diğer sayfalardaki verileri kontrol edin." promptTitle="Veri Girişi Açıklaması" prompt="Bu hücredeki değer, diğer sayfalardaki verilerden otomatik olarak hesaplanmaktadır. Bu değerin doğruluğunu kontrol ediniz, eğer hatalı ise diğer excel sayfalarındaki veri girişlerinizi kontrol ediniz." sqref="D12">
      <formula1>"IF(D6=SUM(D2:D5),TRUE,FALSE)"</formula1>
    </dataValidation>
    <dataValidation type="whole" operator="greaterThanOrEqual" allowBlank="1" showInputMessage="1" showErrorMessage="1" errorTitle="Veri Tipi Hatası" error="Bu alana ilgili ekonomik kodda harcama miktarı katkıyı yapan kurum/kuruluş/kişiye göre girilmelidir._x000a_Örnek: Eğer 1.234,56 TL'lik bir katkı yapılacaksa sadece 1234,46 yazın." sqref="B11:E11">
      <formula1>0</formula1>
    </dataValidation>
  </dataValidations>
  <printOptions horizontalCentered="1" verticalCentered="1"/>
  <pageMargins left="0.82677165354330717" right="0.9055118110236221" top="1.1811023622047245" bottom="2.4015748031496065" header="0" footer="0"/>
  <pageSetup paperSize="9" scale="82" orientation="landscape" r:id="rId1"/>
  <ignoredErrors>
    <ignoredError sqref="C10 F11 E12 E10 B12:D12 F12" listDataValidatio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G23"/>
  <sheetViews>
    <sheetView zoomScale="70" zoomScaleNormal="70" zoomScalePageLayoutView="70" workbookViewId="0">
      <selection activeCell="C4" sqref="C4"/>
    </sheetView>
  </sheetViews>
  <sheetFormatPr defaultColWidth="8.85546875" defaultRowHeight="15" x14ac:dyDescent="0.25"/>
  <cols>
    <col min="1" max="1" width="69" bestFit="1" customWidth="1"/>
    <col min="3" max="3" width="52" bestFit="1" customWidth="1"/>
    <col min="5" max="5" width="70" bestFit="1" customWidth="1"/>
    <col min="7" max="7" width="36.7109375" bestFit="1" customWidth="1"/>
  </cols>
  <sheetData>
    <row r="1" spans="1:7" x14ac:dyDescent="0.25">
      <c r="A1" t="s">
        <v>12</v>
      </c>
      <c r="C1" t="s">
        <v>18</v>
      </c>
      <c r="E1" t="s">
        <v>21</v>
      </c>
      <c r="G1" t="s">
        <v>27</v>
      </c>
    </row>
    <row r="2" spans="1:7" x14ac:dyDescent="0.25">
      <c r="A2" s="8" t="s">
        <v>13</v>
      </c>
      <c r="C2" t="s">
        <v>19</v>
      </c>
      <c r="E2" s="8" t="s">
        <v>22</v>
      </c>
      <c r="G2" s="8" t="s">
        <v>28</v>
      </c>
    </row>
    <row r="3" spans="1:7" x14ac:dyDescent="0.25">
      <c r="A3" s="8" t="s">
        <v>14</v>
      </c>
      <c r="C3" t="s">
        <v>20</v>
      </c>
      <c r="E3" s="8" t="s">
        <v>23</v>
      </c>
      <c r="G3" s="8" t="s">
        <v>29</v>
      </c>
    </row>
    <row r="4" spans="1:7" x14ac:dyDescent="0.25">
      <c r="A4" s="8" t="s">
        <v>15</v>
      </c>
      <c r="C4" t="s">
        <v>38</v>
      </c>
      <c r="E4" s="8" t="s">
        <v>24</v>
      </c>
      <c r="G4" s="8" t="s">
        <v>30</v>
      </c>
    </row>
    <row r="5" spans="1:7" x14ac:dyDescent="0.25">
      <c r="A5" s="8" t="s">
        <v>16</v>
      </c>
      <c r="E5" s="8" t="s">
        <v>25</v>
      </c>
      <c r="G5" s="8" t="s">
        <v>31</v>
      </c>
    </row>
    <row r="6" spans="1:7" x14ac:dyDescent="0.25">
      <c r="A6" s="8" t="s">
        <v>17</v>
      </c>
      <c r="E6" s="8" t="s">
        <v>26</v>
      </c>
      <c r="G6" s="8" t="s">
        <v>32</v>
      </c>
    </row>
    <row r="7" spans="1:7" x14ac:dyDescent="0.25">
      <c r="A7" s="8"/>
      <c r="E7" s="8"/>
      <c r="G7" s="8" t="s">
        <v>33</v>
      </c>
    </row>
    <row r="8" spans="1:7" x14ac:dyDescent="0.25">
      <c r="A8" s="8"/>
      <c r="E8" s="8"/>
      <c r="G8" s="8" t="s">
        <v>34</v>
      </c>
    </row>
    <row r="9" spans="1:7" x14ac:dyDescent="0.25">
      <c r="A9" s="8"/>
      <c r="E9" s="8"/>
      <c r="G9" s="8"/>
    </row>
    <row r="10" spans="1:7" x14ac:dyDescent="0.25">
      <c r="A10" s="8"/>
      <c r="E10" s="8"/>
      <c r="G10" s="8"/>
    </row>
    <row r="11" spans="1:7" x14ac:dyDescent="0.25">
      <c r="A11" s="8"/>
      <c r="E11" s="8"/>
      <c r="G11" s="8"/>
    </row>
    <row r="12" spans="1:7" x14ac:dyDescent="0.25">
      <c r="A12" s="8"/>
      <c r="E12" s="8"/>
      <c r="G12" s="8"/>
    </row>
    <row r="13" spans="1:7" x14ac:dyDescent="0.25">
      <c r="A13" s="8"/>
      <c r="E13" s="8"/>
      <c r="G13" s="8"/>
    </row>
    <row r="14" spans="1:7" x14ac:dyDescent="0.25">
      <c r="A14" s="8"/>
      <c r="E14" s="8"/>
      <c r="G14" s="8"/>
    </row>
    <row r="15" spans="1:7" x14ac:dyDescent="0.25">
      <c r="A15" s="8"/>
      <c r="E15" s="8"/>
      <c r="G15" s="8"/>
    </row>
    <row r="16" spans="1:7" x14ac:dyDescent="0.25">
      <c r="A16" s="8"/>
      <c r="E16" s="8"/>
      <c r="G16" s="8"/>
    </row>
    <row r="17" spans="1:7" x14ac:dyDescent="0.25">
      <c r="A17" s="8"/>
      <c r="E17" s="8"/>
      <c r="G17" s="8"/>
    </row>
    <row r="18" spans="1:7" x14ac:dyDescent="0.25">
      <c r="A18" s="8"/>
      <c r="E18" s="8"/>
      <c r="G18" s="8"/>
    </row>
    <row r="19" spans="1:7" x14ac:dyDescent="0.25">
      <c r="A19" s="8"/>
      <c r="E19" s="8"/>
      <c r="G19" s="8"/>
    </row>
    <row r="20" spans="1:7" x14ac:dyDescent="0.25">
      <c r="A20" s="8"/>
      <c r="E20" s="8"/>
      <c r="G20" s="8"/>
    </row>
    <row r="21" spans="1:7" x14ac:dyDescent="0.25">
      <c r="A21" s="8"/>
      <c r="E21" s="8"/>
      <c r="G21" s="8"/>
    </row>
    <row r="22" spans="1:7" x14ac:dyDescent="0.25">
      <c r="A22" s="8"/>
      <c r="E22" s="8"/>
      <c r="G22" s="8"/>
    </row>
    <row r="23" spans="1:7" x14ac:dyDescent="0.25">
      <c r="A23" s="8"/>
      <c r="E23" s="8"/>
      <c r="G23"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Makine Teçhizat</vt:lpstr>
      <vt:lpstr>Sarf Malzeme</vt:lpstr>
      <vt:lpstr>Hizmet Alımları</vt:lpstr>
      <vt:lpstr>Seyahat Giderleri</vt:lpstr>
      <vt:lpstr>Genel Bütçe</vt:lpstr>
      <vt:lpstr>Ekonomik Kodlar</vt:lpstr>
      <vt:lpstr>'Hizmet Alımları'!Yazdırma_Başlıkları</vt:lpstr>
      <vt:lpstr>'Makine Teçhizat'!Yazdırma_Başlıkları</vt:lpstr>
      <vt:lpstr>'Sarf Malzeme'!Yazdırma_Başlıkları</vt:lpstr>
      <vt:lpstr>'Seyahat Giderleri'!Yazdırma_Başlıkları</vt:lpstr>
    </vt:vector>
  </TitlesOfParts>
  <Company>TÜBİTAK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TTO-2</dc:creator>
  <cp:lastModifiedBy>Emine Çavuş</cp:lastModifiedBy>
  <cp:lastPrinted>2016-01-19T13:46:31Z</cp:lastPrinted>
  <dcterms:created xsi:type="dcterms:W3CDTF">2009-06-11T07:16:52Z</dcterms:created>
  <dcterms:modified xsi:type="dcterms:W3CDTF">2024-03-05T07:36:04Z</dcterms:modified>
</cp:coreProperties>
</file>